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15" windowHeight="11850" tabRatio="810"/>
  </bookViews>
  <sheets>
    <sheet name="まとめ9" sheetId="1" r:id="rId1"/>
    <sheet name="Note" sheetId="2" r:id="rId2"/>
    <sheet name="Chords" sheetId="3" r:id="rId3"/>
    <sheet name="Tension" sheetId="4" r:id="rId4"/>
    <sheet name="△7_9" sheetId="5" r:id="rId5"/>
    <sheet name="7_9" sheetId="6" r:id="rId6"/>
    <sheet name="7_♭9" sheetId="7" r:id="rId7"/>
    <sheet name="7♭5_９" sheetId="8" r:id="rId8"/>
    <sheet name="7♭5_♭９" sheetId="9" r:id="rId9"/>
    <sheet name="m7_9" sheetId="10" r:id="rId10"/>
    <sheet name="m7♭5_9" sheetId="11" r:id="rId11"/>
    <sheet name="dim7_9" sheetId="12" r:id="rId12"/>
    <sheet name="aug7_9" sheetId="13" r:id="rId13"/>
    <sheet name="aug7_♭9" sheetId="14" r:id="rId14"/>
  </sheets>
  <calcPr calcId="144525"/>
</workbook>
</file>

<file path=xl/sharedStrings.xml><?xml version="1.0" encoding="utf-8"?>
<sst xmlns="http://schemas.openxmlformats.org/spreadsheetml/2006/main" count="449">
  <si>
    <t>C</t>
  </si>
  <si>
    <t>9-&gt;9</t>
  </si>
  <si>
    <t>C#／D♭</t>
  </si>
  <si>
    <t>D</t>
  </si>
  <si>
    <t>E♭／D#</t>
  </si>
  <si>
    <t>△7_9</t>
  </si>
  <si>
    <t>7_9</t>
  </si>
  <si>
    <t>7_♭９</t>
  </si>
  <si>
    <t>7♭5_９</t>
  </si>
  <si>
    <t>7♭5_♭９</t>
  </si>
  <si>
    <t>m7_９</t>
  </si>
  <si>
    <t>m7♭5_９</t>
  </si>
  <si>
    <t>dim7_９</t>
  </si>
  <si>
    <t>aug7_９</t>
  </si>
  <si>
    <t>aug7_♭９</t>
  </si>
  <si>
    <t>E</t>
  </si>
  <si>
    <t>F</t>
  </si>
  <si>
    <t>F＃／G♭</t>
  </si>
  <si>
    <t>G</t>
  </si>
  <si>
    <t>A♭／G#</t>
  </si>
  <si>
    <t>A</t>
  </si>
  <si>
    <t>B♭</t>
  </si>
  <si>
    <t>B</t>
  </si>
  <si>
    <t>C#</t>
  </si>
  <si>
    <t>D♭</t>
  </si>
  <si>
    <t>Cx</t>
  </si>
  <si>
    <t>D#</t>
  </si>
  <si>
    <t>E♭</t>
  </si>
  <si>
    <t>Dx</t>
  </si>
  <si>
    <t>F#</t>
  </si>
  <si>
    <t>F♭</t>
  </si>
  <si>
    <t>G♭</t>
  </si>
  <si>
    <t>E#</t>
  </si>
  <si>
    <t>G#</t>
  </si>
  <si>
    <t>A♭</t>
  </si>
  <si>
    <t>Fx</t>
  </si>
  <si>
    <t>A#</t>
  </si>
  <si>
    <t>Gx</t>
  </si>
  <si>
    <t>Ax</t>
  </si>
  <si>
    <t>B#</t>
  </si>
  <si>
    <t>C♭</t>
  </si>
  <si>
    <t>root</t>
  </si>
  <si>
    <t>3rd</t>
  </si>
  <si>
    <t>5th</t>
  </si>
  <si>
    <t>7th</t>
  </si>
  <si>
    <t>ー</t>
  </si>
  <si>
    <t>Cm</t>
  </si>
  <si>
    <t>Cdim</t>
  </si>
  <si>
    <t>Caug</t>
  </si>
  <si>
    <t>C△7</t>
  </si>
  <si>
    <t>C7</t>
  </si>
  <si>
    <t>C7♭5</t>
  </si>
  <si>
    <t>Cm7</t>
  </si>
  <si>
    <t>Cm7♭5</t>
  </si>
  <si>
    <t>Cdim7</t>
  </si>
  <si>
    <t>Caug7</t>
  </si>
  <si>
    <t>C#m</t>
  </si>
  <si>
    <t>C#dim</t>
  </si>
  <si>
    <t>C#aug</t>
  </si>
  <si>
    <t>C#△7</t>
  </si>
  <si>
    <t>C#7</t>
  </si>
  <si>
    <t>C#7♭5</t>
  </si>
  <si>
    <t>C#m7</t>
  </si>
  <si>
    <t>C#m7♭5</t>
  </si>
  <si>
    <t>C#dim7</t>
  </si>
  <si>
    <t>C#aug7</t>
  </si>
  <si>
    <t>D♭m</t>
  </si>
  <si>
    <t>D♭dim</t>
  </si>
  <si>
    <t>D♭aug</t>
  </si>
  <si>
    <t>D♭△7</t>
  </si>
  <si>
    <t>D♭7</t>
  </si>
  <si>
    <t>D♭7♭5</t>
  </si>
  <si>
    <t>D♭m7</t>
  </si>
  <si>
    <t>D♭m7♭5</t>
  </si>
  <si>
    <t>D♭dim7</t>
  </si>
  <si>
    <t>D♭aug7</t>
  </si>
  <si>
    <t>Dm</t>
  </si>
  <si>
    <t>Ddim</t>
  </si>
  <si>
    <t>Daug</t>
  </si>
  <si>
    <t>D△7</t>
  </si>
  <si>
    <t>D7</t>
  </si>
  <si>
    <t>D7♭5</t>
  </si>
  <si>
    <t>Dm7</t>
  </si>
  <si>
    <t>Dm7♭5</t>
  </si>
  <si>
    <t>Ddim7</t>
  </si>
  <si>
    <t>Daug7</t>
  </si>
  <si>
    <t>D#m</t>
  </si>
  <si>
    <t>D#dim</t>
  </si>
  <si>
    <t>D#aug</t>
  </si>
  <si>
    <t>D#△7</t>
  </si>
  <si>
    <t>D#7</t>
  </si>
  <si>
    <t>D#7♭5</t>
  </si>
  <si>
    <t>D#m7</t>
  </si>
  <si>
    <t>D#m7♭5</t>
  </si>
  <si>
    <t>D#dim7</t>
  </si>
  <si>
    <t>D#aug7</t>
  </si>
  <si>
    <t>E♭m</t>
  </si>
  <si>
    <t>E♭dim</t>
  </si>
  <si>
    <t>E♭aug</t>
  </si>
  <si>
    <t>E♭△7</t>
  </si>
  <si>
    <t>E♭7</t>
  </si>
  <si>
    <t>E♭7♭5</t>
  </si>
  <si>
    <t>E♭m7</t>
  </si>
  <si>
    <t>E♭m7♭5</t>
  </si>
  <si>
    <t>E♭dim7</t>
  </si>
  <si>
    <t>E♭aug7</t>
  </si>
  <si>
    <t>Em</t>
  </si>
  <si>
    <t>Edim</t>
  </si>
  <si>
    <t>Eaug</t>
  </si>
  <si>
    <t>E△7</t>
  </si>
  <si>
    <t>E7</t>
  </si>
  <si>
    <t>E7♭5</t>
  </si>
  <si>
    <t>Em7</t>
  </si>
  <si>
    <t>Em7♭5</t>
  </si>
  <si>
    <t>Edim7</t>
  </si>
  <si>
    <t>Eaug7</t>
  </si>
  <si>
    <t>Fm</t>
  </si>
  <si>
    <t>Fdim</t>
  </si>
  <si>
    <t>Faug</t>
  </si>
  <si>
    <t>F△7</t>
  </si>
  <si>
    <t>F7</t>
  </si>
  <si>
    <t>F7♭5</t>
  </si>
  <si>
    <t>Fm7</t>
  </si>
  <si>
    <t>Fm7♭5</t>
  </si>
  <si>
    <t>Fdim7</t>
  </si>
  <si>
    <t>Faug7</t>
  </si>
  <si>
    <t>F#m</t>
  </si>
  <si>
    <t>F#dim</t>
  </si>
  <si>
    <t>F#aug</t>
  </si>
  <si>
    <t>F#△7</t>
  </si>
  <si>
    <t>F#7</t>
  </si>
  <si>
    <t>F#7♭5</t>
  </si>
  <si>
    <t>F#m7</t>
  </si>
  <si>
    <t>F#m7♭5</t>
  </si>
  <si>
    <t>F#dim7</t>
  </si>
  <si>
    <t>F#aug7</t>
  </si>
  <si>
    <t>G♭m</t>
  </si>
  <si>
    <t>G♭dim</t>
  </si>
  <si>
    <t>G♭aug</t>
  </si>
  <si>
    <t>G♭△7</t>
  </si>
  <si>
    <t>G♭7</t>
  </si>
  <si>
    <t>G♭7♭5</t>
  </si>
  <si>
    <t>G♭m7</t>
  </si>
  <si>
    <t>G♭m7♭5</t>
  </si>
  <si>
    <t>G♭dim7</t>
  </si>
  <si>
    <t>G♭aug7</t>
  </si>
  <si>
    <t>Gm</t>
  </si>
  <si>
    <t>Gdim</t>
  </si>
  <si>
    <t>Gaug</t>
  </si>
  <si>
    <t>G△7</t>
  </si>
  <si>
    <t>G7</t>
  </si>
  <si>
    <t>G7♭5</t>
  </si>
  <si>
    <t>Gm7</t>
  </si>
  <si>
    <t>Gm7♭5</t>
  </si>
  <si>
    <t>Gdim7</t>
  </si>
  <si>
    <t>Gaug7</t>
  </si>
  <si>
    <t>G#m</t>
  </si>
  <si>
    <t>G#dim</t>
  </si>
  <si>
    <t>G#aug</t>
  </si>
  <si>
    <t>G#△7</t>
  </si>
  <si>
    <t>G#7</t>
  </si>
  <si>
    <t>G#7♭5</t>
  </si>
  <si>
    <t>G#m7</t>
  </si>
  <si>
    <t>G#m7♭5</t>
  </si>
  <si>
    <t>G#dim7</t>
  </si>
  <si>
    <t>G#aug7</t>
  </si>
  <si>
    <t>A♭m</t>
  </si>
  <si>
    <t>A♭dim</t>
  </si>
  <si>
    <t>A♭aug</t>
  </si>
  <si>
    <t>A♭△7</t>
  </si>
  <si>
    <t>A♭7</t>
  </si>
  <si>
    <t>A♭7♭5</t>
  </si>
  <si>
    <t>A♭m7</t>
  </si>
  <si>
    <t>A♭m7♭5</t>
  </si>
  <si>
    <t>A♭dim7</t>
  </si>
  <si>
    <t>A♭aug7</t>
  </si>
  <si>
    <t>Am</t>
  </si>
  <si>
    <t>Adim</t>
  </si>
  <si>
    <t>Aaug</t>
  </si>
  <si>
    <t>A△7</t>
  </si>
  <si>
    <t>A7</t>
  </si>
  <si>
    <t>A7♭5</t>
  </si>
  <si>
    <t>Am7</t>
  </si>
  <si>
    <t>Am7♭5</t>
  </si>
  <si>
    <t>Adim7</t>
  </si>
  <si>
    <t>Aaug7</t>
  </si>
  <si>
    <t>A#m</t>
  </si>
  <si>
    <t>A#dim</t>
  </si>
  <si>
    <t>A#aug</t>
  </si>
  <si>
    <t>A#△7</t>
  </si>
  <si>
    <t>A#7</t>
  </si>
  <si>
    <t>A#7♭5</t>
  </si>
  <si>
    <t>A#m7</t>
  </si>
  <si>
    <t>A#m7♭5</t>
  </si>
  <si>
    <t>A#dim7</t>
  </si>
  <si>
    <t>A#aug7</t>
  </si>
  <si>
    <t>B♭m</t>
  </si>
  <si>
    <t>B♭dim</t>
  </si>
  <si>
    <t>B♭aug</t>
  </si>
  <si>
    <t>B♭△7</t>
  </si>
  <si>
    <t>B♭7</t>
  </si>
  <si>
    <t>B♭7♭5</t>
  </si>
  <si>
    <t>B♭m7</t>
  </si>
  <si>
    <t>B♭m7♭5</t>
  </si>
  <si>
    <t>B♭dim7</t>
  </si>
  <si>
    <t>B♭aug7</t>
  </si>
  <si>
    <t>Bm</t>
  </si>
  <si>
    <t>Bdim</t>
  </si>
  <si>
    <t>Baug</t>
  </si>
  <si>
    <t>B△7</t>
  </si>
  <si>
    <t>B7</t>
  </si>
  <si>
    <t>B7♭5</t>
  </si>
  <si>
    <t>Bm7</t>
  </si>
  <si>
    <t>Bm7♭5</t>
  </si>
  <si>
    <t>Bdim7</t>
  </si>
  <si>
    <t>Baug7</t>
  </si>
  <si>
    <t>Tennsion</t>
  </si>
  <si>
    <t>Note</t>
  </si>
  <si>
    <t>C_9</t>
  </si>
  <si>
    <t>C_♭9</t>
  </si>
  <si>
    <t>C_#9</t>
  </si>
  <si>
    <t>C_11</t>
  </si>
  <si>
    <t>C_#11</t>
  </si>
  <si>
    <t>C_13</t>
  </si>
  <si>
    <t>C_♭13</t>
  </si>
  <si>
    <t>C#_9</t>
  </si>
  <si>
    <t>C#_♭9</t>
  </si>
  <si>
    <t>C#_#9</t>
  </si>
  <si>
    <t>C#_11</t>
  </si>
  <si>
    <t>C#_#11</t>
  </si>
  <si>
    <t>C#_13</t>
  </si>
  <si>
    <t>C#_♭13</t>
  </si>
  <si>
    <t>D♭_9</t>
  </si>
  <si>
    <t>D♭_♭9</t>
  </si>
  <si>
    <t>D♭_#9</t>
  </si>
  <si>
    <t>D♭_11</t>
  </si>
  <si>
    <t>D♭_#11</t>
  </si>
  <si>
    <t>D♭_13</t>
  </si>
  <si>
    <t>D♭_♭13</t>
  </si>
  <si>
    <t>D_9</t>
  </si>
  <si>
    <t>D_♭9</t>
  </si>
  <si>
    <t>D_#9</t>
  </si>
  <si>
    <t>D_11</t>
  </si>
  <si>
    <t>D_#11</t>
  </si>
  <si>
    <t>D_13</t>
  </si>
  <si>
    <t>D_♭13</t>
  </si>
  <si>
    <t>D#_9</t>
  </si>
  <si>
    <t>D#_♭9</t>
  </si>
  <si>
    <t>D#_#9</t>
  </si>
  <si>
    <t>D#_11</t>
  </si>
  <si>
    <t>D#_#11</t>
  </si>
  <si>
    <t>D#_13</t>
  </si>
  <si>
    <t>D#_♭13</t>
  </si>
  <si>
    <t>E♭_9</t>
  </si>
  <si>
    <t>E♭_♭9</t>
  </si>
  <si>
    <t>E♭_#9</t>
  </si>
  <si>
    <t>E♭_11</t>
  </si>
  <si>
    <t>E♭_#11</t>
  </si>
  <si>
    <t>E♭_13</t>
  </si>
  <si>
    <t>E♭_♭13</t>
  </si>
  <si>
    <t>E_9</t>
  </si>
  <si>
    <t>E_♭9</t>
  </si>
  <si>
    <t>E_#9</t>
  </si>
  <si>
    <t>E_11</t>
  </si>
  <si>
    <t>E_#11</t>
  </si>
  <si>
    <t>E_13</t>
  </si>
  <si>
    <t>E_♭13</t>
  </si>
  <si>
    <t>F_9</t>
  </si>
  <si>
    <t>F_♭9</t>
  </si>
  <si>
    <t>F_#9</t>
  </si>
  <si>
    <t>F_11</t>
  </si>
  <si>
    <t>F_#11</t>
  </si>
  <si>
    <t>F_13</t>
  </si>
  <si>
    <t>F_♭13</t>
  </si>
  <si>
    <t>F#_9</t>
  </si>
  <si>
    <t>F#_♭9</t>
  </si>
  <si>
    <t>F#_#9</t>
  </si>
  <si>
    <t>F#_11</t>
  </si>
  <si>
    <t>F#_#11</t>
  </si>
  <si>
    <t>F#_13</t>
  </si>
  <si>
    <t>F#_♭13</t>
  </si>
  <si>
    <t>G♭_9</t>
  </si>
  <si>
    <t>G♭_♭9</t>
  </si>
  <si>
    <t>G♭_#9</t>
  </si>
  <si>
    <t>G♭_11</t>
  </si>
  <si>
    <t>G♭_#11</t>
  </si>
  <si>
    <t>G♭_13</t>
  </si>
  <si>
    <t>G♭_♭13</t>
  </si>
  <si>
    <t>G_9</t>
  </si>
  <si>
    <t>G_♭9</t>
  </si>
  <si>
    <t>G_#9</t>
  </si>
  <si>
    <t>G_11</t>
  </si>
  <si>
    <t>G_#11</t>
  </si>
  <si>
    <t>G_13</t>
  </si>
  <si>
    <t>G_♭13</t>
  </si>
  <si>
    <t>G#_9</t>
  </si>
  <si>
    <t>G#_♭9</t>
  </si>
  <si>
    <t>G#_#9</t>
  </si>
  <si>
    <t>G#_11</t>
  </si>
  <si>
    <t>G#_#11</t>
  </si>
  <si>
    <t>G#_13</t>
  </si>
  <si>
    <t>G#_♭13</t>
  </si>
  <si>
    <t>A♭_9</t>
  </si>
  <si>
    <t>A♭_♭9</t>
  </si>
  <si>
    <t>A♭_#9</t>
  </si>
  <si>
    <t>A♭_11</t>
  </si>
  <si>
    <t>A♭_#11</t>
  </si>
  <si>
    <t>A♭_13</t>
  </si>
  <si>
    <t>A♭_♭13</t>
  </si>
  <si>
    <t>A_9</t>
  </si>
  <si>
    <t>A_♭9</t>
  </si>
  <si>
    <t>A_11</t>
  </si>
  <si>
    <t>A_#11</t>
  </si>
  <si>
    <t>A_13</t>
  </si>
  <si>
    <t>A_♭13</t>
  </si>
  <si>
    <t>A#_9</t>
  </si>
  <si>
    <t>A#_♭9</t>
  </si>
  <si>
    <t>A#_#9</t>
  </si>
  <si>
    <t>A#_11</t>
  </si>
  <si>
    <t>A#_#11</t>
  </si>
  <si>
    <t>A#_13</t>
  </si>
  <si>
    <t>A#_♭13</t>
  </si>
  <si>
    <t>B♭_9</t>
  </si>
  <si>
    <t>B♭_♭9</t>
  </si>
  <si>
    <t>B♭_#9</t>
  </si>
  <si>
    <t>B♭_11</t>
  </si>
  <si>
    <t>B♭_#11</t>
  </si>
  <si>
    <t>B♭_13</t>
  </si>
  <si>
    <t>B♭_♭13</t>
  </si>
  <si>
    <t>B_9</t>
  </si>
  <si>
    <t>B_♭9</t>
  </si>
  <si>
    <t>B_#9</t>
  </si>
  <si>
    <t>B_11</t>
  </si>
  <si>
    <t>B_#11</t>
  </si>
  <si>
    <t>B_13</t>
  </si>
  <si>
    <t>B_♭13</t>
  </si>
  <si>
    <t>C♭_9</t>
  </si>
  <si>
    <t>C♭_♭9</t>
  </si>
  <si>
    <t>C♭_#9</t>
  </si>
  <si>
    <t>C♭_11</t>
  </si>
  <si>
    <t>C♭_#11</t>
  </si>
  <si>
    <t>C♭_13</t>
  </si>
  <si>
    <t>C♭_♭13</t>
  </si>
  <si>
    <t>B#_9</t>
  </si>
  <si>
    <t>B#_♭9</t>
  </si>
  <si>
    <t>B#_#9</t>
  </si>
  <si>
    <t>B#_11</t>
  </si>
  <si>
    <t>B#_#11</t>
  </si>
  <si>
    <t>B#_13</t>
  </si>
  <si>
    <t>B#_♭13</t>
  </si>
  <si>
    <t>M7 ＋9　ー&gt;　M７ ＋9</t>
  </si>
  <si>
    <t>M7 ＋9　ー&gt;　７＋９</t>
  </si>
  <si>
    <t>M7 ＋9　ー&gt;　７＋♭９</t>
  </si>
  <si>
    <t>M7 ＋9　ー&gt;　７♭5＋９</t>
  </si>
  <si>
    <t>M7 ＋9　ー&gt;　７♭5＋♭９</t>
  </si>
  <si>
    <t>M7 ＋9　ー&gt;　m７＋９</t>
  </si>
  <si>
    <t>M7 ＋9　ー&gt;　m７♭5＋９</t>
  </si>
  <si>
    <t>M7 ＋9　ー&gt;　dim７＋９</t>
  </si>
  <si>
    <t>M7 ＋9　ー&gt;　aug７＋９</t>
  </si>
  <si>
    <t>M7 ＋9　ー&gt;　aug７＋♭９</t>
  </si>
  <si>
    <t>7 ＋9　ー&gt;　M７ ＋9</t>
  </si>
  <si>
    <t>7 ＋9　ー&gt;　７＋９</t>
  </si>
  <si>
    <t>7 ＋9　ー&gt;　７＋♭９</t>
  </si>
  <si>
    <t>7 ＋9　ー&gt;　７♭5　＋9</t>
  </si>
  <si>
    <t>7 ＋9　ー&gt;　７♭5　＋♭9</t>
  </si>
  <si>
    <t>7 ＋9　ー&gt;　m７　＋9</t>
  </si>
  <si>
    <t>7 ＋9　ー&gt;　m７♭5　＋9</t>
  </si>
  <si>
    <t xml:space="preserve"> </t>
  </si>
  <si>
    <t>7 ＋9　ー&gt;　dim７＋９</t>
  </si>
  <si>
    <t>7 ＋9　ー&gt;　aug７＋９</t>
  </si>
  <si>
    <t>7 ＋9　ー&gt;　aug７＋♭９</t>
  </si>
  <si>
    <t>7 ＋♭9　ー&gt;　M７ ＋9</t>
  </si>
  <si>
    <t>7 ＋♭9　ー&gt;　７＋９</t>
  </si>
  <si>
    <t>7 ＋♭9　ー&gt;　７＋♭９</t>
  </si>
  <si>
    <t>7 ＋♭9　ー&gt;　７♭5　＋9</t>
  </si>
  <si>
    <t>7 ＋♭9　ー&gt;　７♭5　＋♭9</t>
  </si>
  <si>
    <t>7 ＋♭9　ー&gt;　m７　＋9</t>
  </si>
  <si>
    <t>7 ＋♭9　ー&gt;　m７♭5　＋9</t>
  </si>
  <si>
    <t>7 ＋♭9　ー&gt;　dim７＋９</t>
  </si>
  <si>
    <t>7 ＋♭9　ー&gt;　aug７＋９</t>
  </si>
  <si>
    <t>7 ＋♭9　ー&gt;　aug７＋♭９</t>
  </si>
  <si>
    <t>7♭5 ＋9　ー&gt;　M７ ＋9</t>
  </si>
  <si>
    <t>7♭5 ＋9　ー&gt;　７＋９</t>
  </si>
  <si>
    <t>7♭5 ＋9　ー&gt;　７＋♭９</t>
  </si>
  <si>
    <t>7♭5 ＋9　ー&gt;　７♭5　＋9</t>
  </si>
  <si>
    <t>7♭5 ＋9　ー&gt;　７♭5　＋♭9</t>
  </si>
  <si>
    <t>7♭5  ＋9　ー&gt;　m７　＋9</t>
  </si>
  <si>
    <t>7♭5 ＋9　ー&gt;　m７♭5　＋9</t>
  </si>
  <si>
    <t>7♭5 ＋9　ー&gt;　aug７＋９</t>
  </si>
  <si>
    <t>7♭5 ＋9　ー&gt;　aug７＋♭９</t>
  </si>
  <si>
    <t>7♭5 ＋♭9　ー&gt;　M７ ＋9</t>
  </si>
  <si>
    <t>7♭5 ＋♭9　ー&gt;　７＋９</t>
  </si>
  <si>
    <t>7♭5 ＋♭9　ー&gt;　７＋♭９</t>
  </si>
  <si>
    <t>7♭5 ＋♭9　ー&gt;　７♭5　＋9</t>
  </si>
  <si>
    <t>7♭5 ＋♭9　ー&gt;　７♭5　＋♭9</t>
  </si>
  <si>
    <t>7♭5＋♭9　ー&gt;　m７　＋9</t>
  </si>
  <si>
    <t>7♭5＋♭9　ー&gt;　m７♭5　＋9</t>
  </si>
  <si>
    <t>7♭5 ＋♭9　ー&gt;　dim７＋９</t>
  </si>
  <si>
    <t>7 ♭5＋♭9　ー&gt;　aug７＋９</t>
  </si>
  <si>
    <t>7 ♭5＋♭9　ー&gt;　aug７＋♭９</t>
  </si>
  <si>
    <t>m7 ＋9　ー&gt;　M７ ＋9</t>
  </si>
  <si>
    <t>m7 ＋9　ー&gt;　７＋９</t>
  </si>
  <si>
    <t>m7 ＋9　ー&gt;　７＋♭９</t>
  </si>
  <si>
    <t>m7 ＋9　ー&gt;　７♭5　＋9</t>
  </si>
  <si>
    <t>m7 ＋9　ー&gt;　７♭5　＋♭9</t>
  </si>
  <si>
    <t>m7  ＋9　ー&gt;　m７　＋9</t>
  </si>
  <si>
    <t>m7 ＋9　ー&gt;　m７♭5　＋9</t>
  </si>
  <si>
    <t>m7＋9　ー&gt;　dim７＋９</t>
  </si>
  <si>
    <t>m7＋9　ー&gt;　aug７＋９</t>
  </si>
  <si>
    <t>m7 ＋9　ー&gt;　aug７＋♭９</t>
  </si>
  <si>
    <t>m7♭5 ＋9　ー&gt;　M７ ＋9</t>
  </si>
  <si>
    <t>m7♭5 ＋9　ー&gt;　７＋９</t>
  </si>
  <si>
    <t>m7♭5 ＋9　ー&gt;　７♭5　＋9</t>
  </si>
  <si>
    <t>m7 ♭5＋9　ー&gt;　７♭5　＋♭9</t>
  </si>
  <si>
    <t>m7 ♭5 ＋9　ー&gt;　m７　＋9</t>
  </si>
  <si>
    <t>m7♭5 ＋9　ー&gt;　m７♭5　＋9</t>
  </si>
  <si>
    <t>m7♭5＋9　ー&gt;　dim７＋９</t>
  </si>
  <si>
    <t>m7♭5＋9　ー&gt;　aug７＋９</t>
  </si>
  <si>
    <t>m7♭5 ＋9　ー&gt;　aug７＋♭９</t>
  </si>
  <si>
    <t>dim7 ＋9　ー&gt;　M７ ＋9</t>
  </si>
  <si>
    <t>dim7 ＋9　ー&gt;　７＋９</t>
  </si>
  <si>
    <t>dim7＋9　ー&gt;　７＋♭９</t>
  </si>
  <si>
    <t>dim7 ＋9　ー&gt;　７♭5　＋9</t>
  </si>
  <si>
    <t>dim7＋9　ー&gt;　７♭5　＋♭9</t>
  </si>
  <si>
    <t>dim7 ＋9　ー&gt;　m７　＋9</t>
  </si>
  <si>
    <t>dim7 ＋9　ー&gt;　m７♭5　＋9</t>
  </si>
  <si>
    <t>dim7＋9　ー&gt;　dim７＋９</t>
  </si>
  <si>
    <t>dim7＋9　ー&gt;　aug７＋９</t>
  </si>
  <si>
    <t>dim7 ＋9　ー&gt;　aug７＋♭９</t>
  </si>
  <si>
    <t>aug7 ＋9　ー&gt;　M７ ＋9</t>
  </si>
  <si>
    <t>aug7 ＋9　ー&gt;　７＋９</t>
  </si>
  <si>
    <t>aug7＋9　ー&gt;　７＋♭９</t>
  </si>
  <si>
    <t>aug7 ＋9　ー&gt;　７♭5　＋9</t>
  </si>
  <si>
    <t>aug7＋9　ー&gt;　７♭5　＋♭9</t>
  </si>
  <si>
    <t>aug7 ＋9　ー&gt;　m７　＋9</t>
  </si>
  <si>
    <t>aug7 ＋9　ー&gt;　m７♭5　＋9</t>
  </si>
  <si>
    <t>aug7＋9　ー&gt;　dim７＋９</t>
  </si>
  <si>
    <t>aug7＋9　ー&gt;　aug７＋９</t>
  </si>
  <si>
    <t>aug7 ＋9　ー&gt;　aug７＋♭９</t>
  </si>
  <si>
    <t>aug7 ＋♭9　ー&gt;　M７ ＋9</t>
  </si>
  <si>
    <t>aug7＋♭9　ー&gt;　７＋９</t>
  </si>
  <si>
    <t>aug7 ＋♭9　ー&gt;　７＋♭９</t>
  </si>
  <si>
    <t>aug7 ＋♭9　ー&gt;　７♭5　＋9</t>
  </si>
  <si>
    <t>aug7 ＋♭9　ー&gt;　７♭5　＋♭9</t>
  </si>
  <si>
    <t>aug7＋♭9　ー&gt;　m７　＋9</t>
  </si>
  <si>
    <t>aug7＋♭9　ー&gt;　m７♭5　＋9</t>
  </si>
  <si>
    <t>aug7 ＋♭9　ー&gt;　dim７＋９</t>
  </si>
  <si>
    <t>aug7 ＋♭9　ー&gt;　aug７＋９</t>
  </si>
  <si>
    <t>aug7＋♭9　ー&gt;　aug７＋♭９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</si>
</sst>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</numFmts>
  <fonts count="25">
    <font>
      <sz val="12"/>
      <color theme="1"/>
      <name val="游ゴシック"/>
      <charset val="128"/>
    </font>
    <font>
      <sz val="12"/>
      <name val="游ゴシック"/>
      <charset val="128"/>
    </font>
    <font>
      <sz val="12"/>
      <color rgb="FFFF0000"/>
      <name val="游ゴシック"/>
      <charset val="128"/>
    </font>
    <font>
      <sz val="12"/>
      <color rgb="FFFF0000"/>
      <name val="游ゴシック"/>
      <charset val="128"/>
    </font>
    <font>
      <sz val="11"/>
      <color theme="1"/>
      <name val="游ゴシック"/>
      <charset val="128"/>
    </font>
    <font>
      <sz val="11"/>
      <color theme="1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b/>
      <sz val="18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7" borderId="37" applyNumberFormat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5" fillId="4" borderId="35" applyNumberFormat="0" applyFont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18" borderId="40" applyNumberFormat="0" applyAlignment="0" applyProtection="0">
      <alignment vertical="center"/>
    </xf>
    <xf numFmtId="0" fontId="6" fillId="0" borderId="36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1" fillId="18" borderId="37" applyNumberFormat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13" borderId="3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4" xfId="0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180"/>
    </xf>
    <xf numFmtId="0" fontId="0" fillId="0" borderId="11" xfId="0" applyBorder="1" applyAlignment="1">
      <alignment horizontal="center" vertical="center" textRotation="180"/>
    </xf>
    <xf numFmtId="0" fontId="0" fillId="0" borderId="10" xfId="0" applyBorder="1" applyAlignment="1">
      <alignment horizontal="center" vertical="center" textRotation="180"/>
    </xf>
    <xf numFmtId="56" fontId="0" fillId="0" borderId="9" xfId="0" applyNumberFormat="1" applyBorder="1" applyAlignment="1">
      <alignment horizontal="center" vertical="center" textRotation="180"/>
    </xf>
    <xf numFmtId="56" fontId="0" fillId="0" borderId="12" xfId="0" applyNumberFormat="1" applyBorder="1" applyAlignment="1">
      <alignment horizontal="center" vertical="center" textRotation="180"/>
    </xf>
    <xf numFmtId="0" fontId="0" fillId="0" borderId="13" xfId="0" applyBorder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left" vertical="top"/>
    </xf>
    <xf numFmtId="0" fontId="0" fillId="0" borderId="14" xfId="0" applyBorder="1">
      <alignment vertical="center"/>
    </xf>
    <xf numFmtId="0" fontId="0" fillId="0" borderId="22" xfId="0" applyBorder="1" applyAlignment="1">
      <alignment horizontal="left" vertical="top"/>
    </xf>
    <xf numFmtId="0" fontId="0" fillId="0" borderId="16" xfId="0" applyBorder="1">
      <alignment vertical="center"/>
    </xf>
    <xf numFmtId="56" fontId="0" fillId="0" borderId="18" xfId="0" applyNumberFormat="1" applyBorder="1">
      <alignment vertical="center"/>
    </xf>
    <xf numFmtId="0" fontId="0" fillId="0" borderId="23" xfId="0" applyBorder="1" applyAlignment="1">
      <alignment horizontal="left" vertical="top"/>
    </xf>
    <xf numFmtId="0" fontId="0" fillId="0" borderId="18" xfId="0" applyBorder="1">
      <alignment vertical="center"/>
    </xf>
    <xf numFmtId="16" fontId="0" fillId="0" borderId="18" xfId="0" applyNumberFormat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" fontId="0" fillId="0" borderId="9" xfId="0" applyNumberFormat="1" applyBorder="1" applyAlignment="1">
      <alignment horizontal="center" vertical="center" textRotation="180"/>
    </xf>
    <xf numFmtId="0" fontId="0" fillId="0" borderId="12" xfId="0" applyBorder="1" applyAlignment="1">
      <alignment horizontal="center" vertical="center" textRotation="180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29" xfId="0" applyBorder="1">
      <alignment vertical="center"/>
    </xf>
    <xf numFmtId="0" fontId="0" fillId="0" borderId="12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56" fontId="0" fillId="0" borderId="9" xfId="0" applyNumberFormat="1" applyBorder="1" applyAlignment="1" quotePrefix="1">
      <alignment horizontal="center" vertical="center" textRotation="180"/>
    </xf>
    <xf numFmtId="56" fontId="0" fillId="0" borderId="12" xfId="0" applyNumberFormat="1" applyBorder="1" applyAlignment="1" quotePrefix="1">
      <alignment horizontal="center" vertical="center" textRotation="180"/>
    </xf>
    <xf numFmtId="16" fontId="0" fillId="0" borderId="9" xfId="0" applyNumberFormat="1" applyBorder="1" applyAlignment="1" quotePrefix="1">
      <alignment horizontal="center" vertical="center" textRotation="180"/>
    </xf>
    <xf numFmtId="0" fontId="0" fillId="0" borderId="12" xfId="0" applyBorder="1" applyAlignment="1" quotePrefix="1">
      <alignment horizontal="center" vertical="center" textRotation="180"/>
    </xf>
    <xf numFmtId="56" fontId="0" fillId="0" borderId="18" xfId="0" applyNumberFormat="1" applyBorder="1" quotePrefix="1">
      <alignment vertical="center"/>
    </xf>
    <xf numFmtId="0" fontId="0" fillId="0" borderId="23" xfId="0" applyBorder="1" applyAlignment="1" quotePrefix="1">
      <alignment horizontal="left" vertical="top"/>
    </xf>
    <xf numFmtId="16" fontId="0" fillId="0" borderId="18" xfId="0" applyNumberFormat="1" applyBorder="1" quotePrefix="1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12">
    <dxf>
      <fill>
        <patternFill patternType="solid">
          <bgColor theme="7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6" tint="0.799981688894314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T52"/>
  <sheetViews>
    <sheetView tabSelected="1" zoomScale="85" zoomScaleNormal="85" workbookViewId="0">
      <selection activeCell="F1" sqref="F1"/>
    </sheetView>
  </sheetViews>
  <sheetFormatPr defaultColWidth="9" defaultRowHeight="19.5"/>
  <cols>
    <col min="1" max="1" width="4.66666666666667" customWidth="1"/>
    <col min="2" max="2" width="9.88888888888889" customWidth="1"/>
    <col min="3" max="42" width="3.22222222222222" customWidth="1"/>
  </cols>
  <sheetData>
    <row r="1" spans="1:2">
      <c r="A1" s="13" t="s">
        <v>0</v>
      </c>
      <c r="B1" s="14"/>
    </row>
    <row r="2" ht="20.25" spans="1:2">
      <c r="A2" s="15"/>
      <c r="B2" s="16"/>
    </row>
    <row r="4" ht="20.25" spans="1:1">
      <c r="A4" t="s">
        <v>1</v>
      </c>
    </row>
    <row r="5" ht="20.25" spans="3:42">
      <c r="C5" s="17" t="s">
        <v>0</v>
      </c>
      <c r="D5" s="18"/>
      <c r="E5" s="18"/>
      <c r="F5" s="18"/>
      <c r="G5" s="18"/>
      <c r="H5" s="18"/>
      <c r="I5" s="18"/>
      <c r="J5" s="18"/>
      <c r="K5" s="18"/>
      <c r="L5" s="50"/>
      <c r="M5" s="17" t="s">
        <v>2</v>
      </c>
      <c r="N5" s="18"/>
      <c r="O5" s="18"/>
      <c r="P5" s="18"/>
      <c r="Q5" s="18"/>
      <c r="R5" s="18"/>
      <c r="S5" s="18"/>
      <c r="T5" s="18"/>
      <c r="U5" s="18"/>
      <c r="V5" s="50"/>
      <c r="W5" s="17" t="s">
        <v>3</v>
      </c>
      <c r="X5" s="18"/>
      <c r="Y5" s="18"/>
      <c r="Z5" s="18"/>
      <c r="AA5" s="18"/>
      <c r="AB5" s="18"/>
      <c r="AC5" s="18"/>
      <c r="AD5" s="18"/>
      <c r="AE5" s="18"/>
      <c r="AF5" s="50"/>
      <c r="AG5" s="17" t="s">
        <v>4</v>
      </c>
      <c r="AH5" s="18"/>
      <c r="AI5" s="18"/>
      <c r="AJ5" s="18"/>
      <c r="AK5" s="18"/>
      <c r="AL5" s="18"/>
      <c r="AM5" s="18"/>
      <c r="AN5" s="18"/>
      <c r="AO5" s="18"/>
      <c r="AP5" s="50"/>
    </row>
    <row r="6" ht="66.75" customHeight="1" spans="3:42">
      <c r="C6" s="19" t="s">
        <v>5</v>
      </c>
      <c r="D6" s="20" t="s">
        <v>6</v>
      </c>
      <c r="E6" s="21" t="s">
        <v>7</v>
      </c>
      <c r="F6" s="62" t="s">
        <v>8</v>
      </c>
      <c r="G6" s="63" t="s">
        <v>9</v>
      </c>
      <c r="H6" s="19" t="s">
        <v>10</v>
      </c>
      <c r="I6" s="19" t="s">
        <v>11</v>
      </c>
      <c r="J6" s="19" t="s">
        <v>12</v>
      </c>
      <c r="K6" s="64" t="s">
        <v>13</v>
      </c>
      <c r="L6" s="65" t="s">
        <v>14</v>
      </c>
      <c r="M6" s="19" t="s">
        <v>5</v>
      </c>
      <c r="N6" s="20" t="s">
        <v>6</v>
      </c>
      <c r="O6" s="21" t="s">
        <v>7</v>
      </c>
      <c r="P6" s="62" t="s">
        <v>8</v>
      </c>
      <c r="Q6" s="63" t="s">
        <v>9</v>
      </c>
      <c r="R6" s="19" t="s">
        <v>10</v>
      </c>
      <c r="S6" s="19" t="s">
        <v>11</v>
      </c>
      <c r="T6" s="19" t="s">
        <v>12</v>
      </c>
      <c r="U6" s="64" t="s">
        <v>13</v>
      </c>
      <c r="V6" s="65" t="s">
        <v>14</v>
      </c>
      <c r="W6" s="19" t="s">
        <v>5</v>
      </c>
      <c r="X6" s="20" t="s">
        <v>6</v>
      </c>
      <c r="Y6" s="21" t="s">
        <v>7</v>
      </c>
      <c r="Z6" s="62" t="s">
        <v>8</v>
      </c>
      <c r="AA6" s="63" t="s">
        <v>9</v>
      </c>
      <c r="AB6" s="19" t="s">
        <v>10</v>
      </c>
      <c r="AC6" s="19" t="s">
        <v>11</v>
      </c>
      <c r="AD6" s="19" t="s">
        <v>12</v>
      </c>
      <c r="AE6" s="64" t="s">
        <v>13</v>
      </c>
      <c r="AF6" s="65" t="s">
        <v>14</v>
      </c>
      <c r="AG6" s="19" t="s">
        <v>5</v>
      </c>
      <c r="AH6" s="20" t="s">
        <v>6</v>
      </c>
      <c r="AI6" s="21" t="s">
        <v>7</v>
      </c>
      <c r="AJ6" s="62" t="s">
        <v>8</v>
      </c>
      <c r="AK6" s="63" t="s">
        <v>9</v>
      </c>
      <c r="AL6" s="19" t="s">
        <v>10</v>
      </c>
      <c r="AM6" s="19" t="s">
        <v>11</v>
      </c>
      <c r="AN6" s="19" t="s">
        <v>12</v>
      </c>
      <c r="AO6" s="64" t="s">
        <v>13</v>
      </c>
      <c r="AP6" s="65" t="s">
        <v>14</v>
      </c>
    </row>
    <row r="7" ht="24.75" hidden="1" customHeight="1" spans="2:42">
      <c r="B7" s="24"/>
      <c r="C7" s="25">
        <v>1</v>
      </c>
      <c r="D7" s="26">
        <v>10</v>
      </c>
      <c r="E7" s="26">
        <v>19</v>
      </c>
      <c r="F7" s="26">
        <v>28</v>
      </c>
      <c r="G7" s="26">
        <v>37</v>
      </c>
      <c r="H7" s="26">
        <v>46</v>
      </c>
      <c r="I7" s="26">
        <v>55</v>
      </c>
      <c r="J7" s="26">
        <v>64</v>
      </c>
      <c r="K7" s="26">
        <v>73</v>
      </c>
      <c r="L7" s="53">
        <v>82</v>
      </c>
      <c r="M7" s="25">
        <v>1</v>
      </c>
      <c r="N7" s="26">
        <v>10</v>
      </c>
      <c r="O7" s="26">
        <v>19</v>
      </c>
      <c r="P7" s="26">
        <v>28</v>
      </c>
      <c r="Q7" s="26">
        <v>37</v>
      </c>
      <c r="R7" s="26">
        <v>46</v>
      </c>
      <c r="S7" s="26">
        <v>55</v>
      </c>
      <c r="T7" s="26">
        <v>64</v>
      </c>
      <c r="U7" s="26">
        <v>73</v>
      </c>
      <c r="V7" s="53">
        <v>82</v>
      </c>
      <c r="W7" s="25">
        <v>1</v>
      </c>
      <c r="X7" s="26">
        <v>10</v>
      </c>
      <c r="Y7" s="26">
        <v>19</v>
      </c>
      <c r="Z7" s="26">
        <v>28</v>
      </c>
      <c r="AA7" s="26">
        <v>37</v>
      </c>
      <c r="AB7" s="26">
        <v>46</v>
      </c>
      <c r="AC7" s="26">
        <v>55</v>
      </c>
      <c r="AD7" s="26">
        <v>64</v>
      </c>
      <c r="AE7" s="26">
        <v>73</v>
      </c>
      <c r="AF7" s="53">
        <v>82</v>
      </c>
      <c r="AG7" s="25">
        <v>1</v>
      </c>
      <c r="AH7" s="26">
        <v>10</v>
      </c>
      <c r="AI7" s="26">
        <v>19</v>
      </c>
      <c r="AJ7" s="26">
        <v>28</v>
      </c>
      <c r="AK7" s="26">
        <v>37</v>
      </c>
      <c r="AL7" s="26">
        <v>46</v>
      </c>
      <c r="AM7" s="26">
        <v>55</v>
      </c>
      <c r="AN7" s="26">
        <v>64</v>
      </c>
      <c r="AO7" s="26">
        <v>73</v>
      </c>
      <c r="AP7" s="53">
        <v>82</v>
      </c>
    </row>
    <row r="8" ht="24.75" hidden="1" customHeight="1" spans="2:46">
      <c r="B8" s="27"/>
      <c r="C8" s="28">
        <v>1</v>
      </c>
      <c r="D8" s="29">
        <v>1</v>
      </c>
      <c r="E8" s="29">
        <v>1</v>
      </c>
      <c r="F8" s="29">
        <v>1</v>
      </c>
      <c r="G8" s="29">
        <v>1</v>
      </c>
      <c r="H8" s="29">
        <v>1</v>
      </c>
      <c r="I8" s="29">
        <v>1</v>
      </c>
      <c r="J8" s="29">
        <v>1</v>
      </c>
      <c r="K8" s="29">
        <v>1</v>
      </c>
      <c r="L8" s="54">
        <v>1</v>
      </c>
      <c r="M8" s="28">
        <v>2</v>
      </c>
      <c r="N8" s="29">
        <v>2</v>
      </c>
      <c r="O8" s="29">
        <v>2</v>
      </c>
      <c r="P8" s="29">
        <v>2</v>
      </c>
      <c r="Q8" s="29">
        <v>2</v>
      </c>
      <c r="R8" s="29">
        <v>2</v>
      </c>
      <c r="S8" s="29">
        <v>2</v>
      </c>
      <c r="T8" s="29">
        <v>2</v>
      </c>
      <c r="U8" s="29">
        <v>2</v>
      </c>
      <c r="V8" s="54">
        <v>2</v>
      </c>
      <c r="W8" s="28">
        <v>3</v>
      </c>
      <c r="X8" s="29">
        <v>3</v>
      </c>
      <c r="Y8" s="29">
        <v>3</v>
      </c>
      <c r="Z8" s="29">
        <v>3</v>
      </c>
      <c r="AA8" s="29">
        <v>3</v>
      </c>
      <c r="AB8" s="29">
        <v>3</v>
      </c>
      <c r="AC8" s="29">
        <v>3</v>
      </c>
      <c r="AD8" s="29">
        <v>3</v>
      </c>
      <c r="AE8" s="29">
        <v>3</v>
      </c>
      <c r="AF8" s="54">
        <v>3</v>
      </c>
      <c r="AG8" s="28">
        <v>4</v>
      </c>
      <c r="AH8" s="29">
        <v>4</v>
      </c>
      <c r="AI8" s="29">
        <v>4</v>
      </c>
      <c r="AJ8" s="29">
        <v>4</v>
      </c>
      <c r="AK8" s="29">
        <v>4</v>
      </c>
      <c r="AL8" s="29">
        <v>4</v>
      </c>
      <c r="AM8" s="29">
        <v>4</v>
      </c>
      <c r="AN8" s="29">
        <v>4</v>
      </c>
      <c r="AO8" s="29">
        <v>4</v>
      </c>
      <c r="AP8" s="54">
        <v>4</v>
      </c>
      <c r="AT8" s="3"/>
    </row>
    <row r="9" ht="20.25" spans="1:42">
      <c r="A9" s="30" t="s">
        <v>0</v>
      </c>
      <c r="B9" s="31" t="s">
        <v>5</v>
      </c>
      <c r="C9" s="32" t="str">
        <f ca="1">MID(INDIRECT($B$9&amp;"!A"&amp;C$7),C$8,1)</f>
        <v>2</v>
      </c>
      <c r="D9" s="32" t="str">
        <f ca="1" t="shared" ref="D9:AP9" si="0">MID(INDIRECT($B$9&amp;"!A"&amp;D$7),D$8,1)</f>
        <v>2</v>
      </c>
      <c r="E9" s="32" t="str">
        <f ca="1" t="shared" si="0"/>
        <v>4</v>
      </c>
      <c r="F9" s="32" t="str">
        <f ca="1" t="shared" si="0"/>
        <v>3</v>
      </c>
      <c r="G9" s="32" t="str">
        <f ca="1" t="shared" si="0"/>
        <v>5</v>
      </c>
      <c r="H9" s="32" t="str">
        <f ca="1" t="shared" si="0"/>
        <v>4</v>
      </c>
      <c r="I9" s="32" t="str">
        <f ca="1" t="shared" si="0"/>
        <v>5</v>
      </c>
      <c r="J9" s="32" t="str">
        <f ca="1" t="shared" si="0"/>
        <v>4</v>
      </c>
      <c r="K9" s="32" t="str">
        <f ca="1" t="shared" si="0"/>
        <v>3</v>
      </c>
      <c r="L9" s="55" t="str">
        <f ca="1" t="shared" si="0"/>
        <v>5</v>
      </c>
      <c r="M9" s="32" t="str">
        <f ca="1" t="shared" si="0"/>
        <v>7</v>
      </c>
      <c r="N9" s="32" t="str">
        <f ca="1" t="shared" si="0"/>
        <v>7</v>
      </c>
      <c r="O9" s="32" t="str">
        <f ca="1" t="shared" si="0"/>
        <v>5</v>
      </c>
      <c r="P9" s="32" t="str">
        <f ca="1" t="shared" si="0"/>
        <v>6</v>
      </c>
      <c r="Q9" s="32" t="str">
        <f ca="1" t="shared" si="0"/>
        <v>4</v>
      </c>
      <c r="R9" s="32" t="str">
        <f ca="1" t="shared" si="0"/>
        <v>6</v>
      </c>
      <c r="S9" s="32" t="str">
        <f ca="1" t="shared" si="0"/>
        <v>5</v>
      </c>
      <c r="T9" s="32" t="str">
        <f ca="1" t="shared" si="0"/>
        <v>4</v>
      </c>
      <c r="U9" s="32" t="str">
        <f ca="1" t="shared" si="0"/>
        <v>6</v>
      </c>
      <c r="V9" s="55" t="str">
        <f ca="1" t="shared" si="0"/>
        <v>4</v>
      </c>
      <c r="W9" s="32" t="str">
        <f ca="1" t="shared" si="0"/>
        <v>3</v>
      </c>
      <c r="X9" s="32" t="str">
        <f ca="1" t="shared" si="0"/>
        <v>2</v>
      </c>
      <c r="Y9" s="32" t="str">
        <f ca="1" t="shared" si="0"/>
        <v>4</v>
      </c>
      <c r="Z9" s="32" t="str">
        <f ca="1" t="shared" si="0"/>
        <v>3</v>
      </c>
      <c r="AA9" s="32" t="str">
        <f ca="1" t="shared" si="0"/>
        <v>5</v>
      </c>
      <c r="AB9" s="32" t="str">
        <f ca="1" t="shared" si="0"/>
        <v>2</v>
      </c>
      <c r="AC9" s="32" t="str">
        <f ca="1" t="shared" si="0"/>
        <v>3</v>
      </c>
      <c r="AD9" s="32" t="str">
        <f ca="1" t="shared" si="0"/>
        <v>2</v>
      </c>
      <c r="AE9" s="32" t="str">
        <f ca="1" t="shared" si="0"/>
        <v>3</v>
      </c>
      <c r="AF9" s="55" t="str">
        <f ca="1" t="shared" si="0"/>
        <v>5</v>
      </c>
      <c r="AG9" s="32" t="str">
        <f ca="1" t="shared" si="0"/>
        <v>4</v>
      </c>
      <c r="AH9" s="32" t="str">
        <f ca="1" t="shared" si="0"/>
        <v>6</v>
      </c>
      <c r="AI9" s="32" t="str">
        <f ca="1" t="shared" si="0"/>
        <v>5</v>
      </c>
      <c r="AJ9" s="32" t="str">
        <f ca="1" t="shared" si="0"/>
        <v>5</v>
      </c>
      <c r="AK9" s="32" t="str">
        <f ca="1" t="shared" si="0"/>
        <v>4</v>
      </c>
      <c r="AL9" s="32" t="str">
        <f ca="1" t="shared" si="0"/>
        <v>7</v>
      </c>
      <c r="AM9" s="32" t="str">
        <f ca="1" t="shared" si="0"/>
        <v>6</v>
      </c>
      <c r="AN9" s="32" t="str">
        <f ca="1" t="shared" si="0"/>
        <v>5</v>
      </c>
      <c r="AO9" s="32" t="str">
        <f ca="1" t="shared" si="0"/>
        <v>6</v>
      </c>
      <c r="AP9" s="55" t="str">
        <f ca="1" t="shared" si="0"/>
        <v>5</v>
      </c>
    </row>
    <row r="10" spans="1:42">
      <c r="A10" s="33"/>
      <c r="B10" s="34" t="s">
        <v>6</v>
      </c>
      <c r="C10" s="35" t="str">
        <f ca="1">MID(INDIRECT($B$10&amp;"!A"&amp;C$7),C$8,1)</f>
        <v>2</v>
      </c>
      <c r="D10" s="35" t="str">
        <f ca="1" t="shared" ref="D10:AP10" si="1">MID(INDIRECT($B$10&amp;"!A"&amp;D$7),D$8,1)</f>
        <v>0</v>
      </c>
      <c r="E10" s="35" t="str">
        <f ca="1" t="shared" si="1"/>
        <v>2</v>
      </c>
      <c r="F10" s="35" t="str">
        <f ca="1" t="shared" si="1"/>
        <v>1</v>
      </c>
      <c r="G10" s="35" t="str">
        <f ca="1" t="shared" si="1"/>
        <v>3</v>
      </c>
      <c r="H10" s="35" t="str">
        <f ca="1" t="shared" si="1"/>
        <v>2</v>
      </c>
      <c r="I10" s="35" t="str">
        <f ca="1" t="shared" si="1"/>
        <v>3</v>
      </c>
      <c r="J10" s="35" t="str">
        <f ca="1" t="shared" si="1"/>
        <v> </v>
      </c>
      <c r="K10" s="35" t="str">
        <f ca="1" t="shared" si="1"/>
        <v>1</v>
      </c>
      <c r="L10" s="56" t="str">
        <f ca="1" t="shared" si="1"/>
        <v>3</v>
      </c>
      <c r="M10" s="35" t="str">
        <f ca="1" t="shared" si="1"/>
        <v>6</v>
      </c>
      <c r="N10" s="35" t="str">
        <f ca="1" t="shared" si="1"/>
        <v>8</v>
      </c>
      <c r="O10" s="35" t="str">
        <f ca="1" t="shared" si="1"/>
        <v>6</v>
      </c>
      <c r="P10" s="35" t="str">
        <f ca="1" t="shared" si="1"/>
        <v>7</v>
      </c>
      <c r="Q10" s="35" t="str">
        <f ca="1" t="shared" si="1"/>
        <v>5</v>
      </c>
      <c r="R10" s="35" t="str">
        <f ca="1" t="shared" si="1"/>
        <v>7</v>
      </c>
      <c r="S10" s="35" t="str">
        <f ca="1" t="shared" si="1"/>
        <v>6</v>
      </c>
      <c r="T10" s="35" t="str">
        <f ca="1" t="shared" si="1"/>
        <v/>
      </c>
      <c r="U10" s="35" t="str">
        <f ca="1" t="shared" si="1"/>
        <v>8</v>
      </c>
      <c r="V10" s="56" t="str">
        <f ca="1" t="shared" si="1"/>
        <v>6</v>
      </c>
      <c r="W10" s="35" t="str">
        <f ca="1" t="shared" si="1"/>
        <v>4</v>
      </c>
      <c r="X10" s="35" t="str">
        <f ca="1" t="shared" si="1"/>
        <v>2</v>
      </c>
      <c r="Y10" s="35" t="str">
        <f ca="1" t="shared" si="1"/>
        <v>4</v>
      </c>
      <c r="Z10" s="35" t="str">
        <f ca="1" t="shared" si="1"/>
        <v>2</v>
      </c>
      <c r="AA10" s="35" t="str">
        <f ca="1" t="shared" si="1"/>
        <v>4</v>
      </c>
      <c r="AB10" s="35" t="str">
        <f ca="1" t="shared" si="1"/>
        <v>2</v>
      </c>
      <c r="AC10" s="35" t="str">
        <f ca="1" t="shared" si="1"/>
        <v>2</v>
      </c>
      <c r="AD10" s="35" t="str">
        <f ca="1" t="shared" si="1"/>
        <v/>
      </c>
      <c r="AE10" s="35" t="str">
        <f ca="1" t="shared" si="1"/>
        <v>1</v>
      </c>
      <c r="AF10" s="56" t="str">
        <f ca="1" t="shared" si="1"/>
        <v>3</v>
      </c>
      <c r="AG10" s="35" t="str">
        <f ca="1" t="shared" si="1"/>
        <v>3</v>
      </c>
      <c r="AH10" s="35" t="str">
        <f ca="1" t="shared" si="1"/>
        <v>5</v>
      </c>
      <c r="AI10" s="35" t="str">
        <f ca="1" t="shared" si="1"/>
        <v>4</v>
      </c>
      <c r="AJ10" s="35" t="str">
        <f ca="1" t="shared" si="1"/>
        <v>6</v>
      </c>
      <c r="AK10" s="35" t="str">
        <f ca="1" t="shared" si="1"/>
        <v>5</v>
      </c>
      <c r="AL10" s="35" t="str">
        <f ca="1" t="shared" si="1"/>
        <v>6</v>
      </c>
      <c r="AM10" s="35" t="str">
        <f ca="1" t="shared" si="1"/>
        <v>7</v>
      </c>
      <c r="AN10" s="35" t="str">
        <f ca="1" t="shared" si="1"/>
        <v/>
      </c>
      <c r="AO10" s="35" t="str">
        <f ca="1" t="shared" si="1"/>
        <v>7</v>
      </c>
      <c r="AP10" s="56" t="str">
        <f ca="1" t="shared" si="1"/>
        <v>6</v>
      </c>
    </row>
    <row r="11" ht="20.25" spans="1:42">
      <c r="A11" s="33"/>
      <c r="B11" s="36" t="s">
        <v>7</v>
      </c>
      <c r="C11" s="37" t="str">
        <f ca="1">MID(INDIRECT($B$11&amp;"!A"&amp;C$7),C$8,1)</f>
        <v>4</v>
      </c>
      <c r="D11" s="37" t="str">
        <f ca="1" t="shared" ref="D11:AP11" si="2">MID(INDIRECT($B$11&amp;"!A"&amp;D$7),D$8,1)</f>
        <v>2</v>
      </c>
      <c r="E11" s="37" t="str">
        <f ca="1" t="shared" si="2"/>
        <v>2</v>
      </c>
      <c r="F11" s="37" t="str">
        <f ca="1" t="shared" si="2"/>
        <v>3</v>
      </c>
      <c r="G11" s="37" t="str">
        <f ca="1" t="shared" si="2"/>
        <v>3</v>
      </c>
      <c r="H11" s="37" t="str">
        <f ca="1" t="shared" si="2"/>
        <v>3</v>
      </c>
      <c r="I11" s="37" t="str">
        <f ca="1" t="shared" si="2"/>
        <v>4</v>
      </c>
      <c r="J11" s="37" t="str">
        <f ca="1" t="shared" si="2"/>
        <v>4</v>
      </c>
      <c r="K11" s="37" t="str">
        <f ca="1" t="shared" si="2"/>
        <v>3</v>
      </c>
      <c r="L11" s="57" t="str">
        <f ca="1" t="shared" si="2"/>
        <v>3</v>
      </c>
      <c r="M11" s="37" t="str">
        <f ca="1" t="shared" si="2"/>
        <v>5</v>
      </c>
      <c r="N11" s="37" t="str">
        <f ca="1" t="shared" si="2"/>
        <v>6</v>
      </c>
      <c r="O11" s="37" t="str">
        <f ca="1" t="shared" si="2"/>
        <v>6</v>
      </c>
      <c r="P11" s="37" t="str">
        <f ca="1" t="shared" si="2"/>
        <v>5</v>
      </c>
      <c r="Q11" s="37" t="str">
        <f ca="1" t="shared" si="2"/>
        <v>5</v>
      </c>
      <c r="R11" s="37" t="str">
        <f ca="1" t="shared" si="2"/>
        <v>5</v>
      </c>
      <c r="S11" s="37" t="str">
        <f ca="1" t="shared" si="2"/>
        <v>4</v>
      </c>
      <c r="T11" s="37" t="str">
        <f ca="1" t="shared" si="2"/>
        <v>2</v>
      </c>
      <c r="U11" s="37" t="str">
        <f ca="1" t="shared" si="2"/>
        <v>6</v>
      </c>
      <c r="V11" s="57" t="str">
        <f ca="1" t="shared" si="2"/>
        <v>6</v>
      </c>
      <c r="W11" s="37" t="str">
        <f ca="1" t="shared" si="2"/>
        <v>4</v>
      </c>
      <c r="X11" s="37" t="str">
        <f ca="1" t="shared" si="2"/>
        <v>4</v>
      </c>
      <c r="Y11" s="37" t="str">
        <f ca="1" t="shared" si="2"/>
        <v>5</v>
      </c>
      <c r="Z11" s="37" t="str">
        <f ca="1" t="shared" si="2"/>
        <v>4</v>
      </c>
      <c r="AA11" s="37" t="str">
        <f ca="1" t="shared" si="2"/>
        <v>5</v>
      </c>
      <c r="AB11" s="37" t="str">
        <f ca="1" t="shared" si="2"/>
        <v>4</v>
      </c>
      <c r="AC11" s="37" t="str">
        <f ca="1" t="shared" si="2"/>
        <v>4</v>
      </c>
      <c r="AD11" s="37" t="str">
        <f ca="1" t="shared" si="2"/>
        <v>3</v>
      </c>
      <c r="AE11" s="37" t="str">
        <f ca="1" t="shared" si="2"/>
        <v>3</v>
      </c>
      <c r="AF11" s="57" t="str">
        <f ca="1" t="shared" si="2"/>
        <v>4</v>
      </c>
      <c r="AG11" s="37" t="str">
        <f ca="1" t="shared" si="2"/>
        <v>3</v>
      </c>
      <c r="AH11" s="37" t="str">
        <f ca="1" t="shared" si="2"/>
        <v>3</v>
      </c>
      <c r="AI11" s="37" t="str">
        <f ca="1" t="shared" si="2"/>
        <v>2</v>
      </c>
      <c r="AJ11" s="37" t="str">
        <f ca="1" t="shared" si="2"/>
        <v>4</v>
      </c>
      <c r="AK11" s="37" t="str">
        <f ca="1" t="shared" si="2"/>
        <v>3</v>
      </c>
      <c r="AL11" s="37" t="str">
        <f ca="1" t="shared" si="2"/>
        <v>4</v>
      </c>
      <c r="AM11" s="37" t="str">
        <f ca="1" t="shared" si="2"/>
        <v>5</v>
      </c>
      <c r="AN11" s="37" t="str">
        <f ca="1" t="shared" si="2"/>
        <v>5</v>
      </c>
      <c r="AO11" s="37" t="str">
        <f ca="1" t="shared" si="2"/>
        <v>5</v>
      </c>
      <c r="AP11" s="57" t="str">
        <f ca="1" t="shared" si="2"/>
        <v>4</v>
      </c>
    </row>
    <row r="12" spans="1:42">
      <c r="A12" s="33"/>
      <c r="B12" s="66" t="s">
        <v>8</v>
      </c>
      <c r="C12" s="35" t="str">
        <f ca="1">MID(INDIRECT($B$12&amp;"!A"&amp;C$7),C$8,1)</f>
        <v>3</v>
      </c>
      <c r="D12" s="35" t="str">
        <f ca="1" t="shared" ref="D12:AP12" si="3">MID(INDIRECT($B$12&amp;"!A"&amp;D$7),D$8,1)</f>
        <v>1</v>
      </c>
      <c r="E12" s="35" t="str">
        <f ca="1" t="shared" si="3"/>
        <v>3</v>
      </c>
      <c r="F12" s="35" t="str">
        <f ca="1" t="shared" si="3"/>
        <v>0</v>
      </c>
      <c r="G12" s="35" t="str">
        <f ca="1" t="shared" si="3"/>
        <v>2</v>
      </c>
      <c r="H12" s="35" t="str">
        <f ca="1" t="shared" si="3"/>
        <v>3</v>
      </c>
      <c r="I12" s="35" t="str">
        <f ca="1" t="shared" si="3"/>
        <v>2</v>
      </c>
      <c r="J12" s="35" t="str">
        <f ca="1" t="shared" si="3"/>
        <v>2</v>
      </c>
      <c r="K12" s="35" t="str">
        <f ca="1" t="shared" si="3"/>
        <v>0</v>
      </c>
      <c r="L12" s="56" t="str">
        <f ca="1" t="shared" si="3"/>
        <v>2</v>
      </c>
      <c r="M12" s="35" t="str">
        <f ca="1" t="shared" si="3"/>
        <v>6</v>
      </c>
      <c r="N12" s="35" t="str">
        <f ca="1" t="shared" si="3"/>
        <v>8</v>
      </c>
      <c r="O12" s="35" t="str">
        <f ca="1" t="shared" si="3"/>
        <v>6</v>
      </c>
      <c r="P12" s="35" t="str">
        <f ca="1" t="shared" si="3"/>
        <v>9</v>
      </c>
      <c r="Q12" s="35" t="str">
        <f ca="1" t="shared" si="3"/>
        <v>7</v>
      </c>
      <c r="R12" s="35" t="str">
        <f ca="1" t="shared" si="3"/>
        <v>6</v>
      </c>
      <c r="S12" s="35" t="str">
        <f ca="1" t="shared" si="3"/>
        <v>7</v>
      </c>
      <c r="T12" s="35" t="str">
        <f ca="1" t="shared" si="3"/>
        <v>5</v>
      </c>
      <c r="U12" s="35" t="str">
        <f ca="1" t="shared" si="3"/>
        <v>9</v>
      </c>
      <c r="V12" s="56" t="str">
        <f ca="1" t="shared" si="3"/>
        <v>7</v>
      </c>
      <c r="W12" s="35" t="str">
        <f ca="1" t="shared" si="3"/>
        <v>3</v>
      </c>
      <c r="X12" s="35" t="str">
        <f ca="1" t="shared" si="3"/>
        <v>1</v>
      </c>
      <c r="Y12" s="35" t="str">
        <f ca="1" t="shared" si="3"/>
        <v>3</v>
      </c>
      <c r="Z12" s="35" t="str">
        <f ca="1" t="shared" si="3"/>
        <v>0</v>
      </c>
      <c r="AA12" s="35" t="str">
        <f ca="1" t="shared" si="3"/>
        <v>2</v>
      </c>
      <c r="AB12" s="35" t="str">
        <f ca="1" t="shared" si="3"/>
        <v>3</v>
      </c>
      <c r="AC12" s="35" t="str">
        <f ca="1" t="shared" si="3"/>
        <v>2</v>
      </c>
      <c r="AD12" s="35" t="str">
        <f ca="1" t="shared" si="3"/>
        <v>2</v>
      </c>
      <c r="AE12" s="35" t="str">
        <f ca="1" t="shared" si="3"/>
        <v>0</v>
      </c>
      <c r="AF12" s="56" t="str">
        <f ca="1" t="shared" si="3"/>
        <v>2</v>
      </c>
      <c r="AG12" s="35" t="str">
        <f ca="1" t="shared" si="3"/>
        <v>5</v>
      </c>
      <c r="AH12" s="35" t="str">
        <f ca="1" t="shared" si="3"/>
        <v>7</v>
      </c>
      <c r="AI12" s="35" t="str">
        <f ca="1" t="shared" si="3"/>
        <v>5</v>
      </c>
      <c r="AJ12" s="35" t="str">
        <f ca="1" t="shared" si="3"/>
        <v>8</v>
      </c>
      <c r="AK12" s="35" t="str">
        <f ca="1" t="shared" si="3"/>
        <v>6</v>
      </c>
      <c r="AL12" s="35" t="str">
        <f ca="1" t="shared" si="3"/>
        <v>6</v>
      </c>
      <c r="AM12" s="35" t="str">
        <f ca="1" t="shared" si="3"/>
        <v>7</v>
      </c>
      <c r="AN12" s="35" t="str">
        <f ca="1" t="shared" si="3"/>
        <v>5</v>
      </c>
      <c r="AO12" s="35" t="str">
        <f ca="1" t="shared" si="3"/>
        <v>9</v>
      </c>
      <c r="AP12" s="56" t="str">
        <f ca="1" t="shared" si="3"/>
        <v>7</v>
      </c>
    </row>
    <row r="13" ht="20.25" spans="1:42">
      <c r="A13" s="33"/>
      <c r="B13" s="67" t="s">
        <v>9</v>
      </c>
      <c r="C13" s="37" t="str">
        <f ca="1">MID(INDIRECT($B$13&amp;"!A"&amp;C$7),C$8,1)</f>
        <v>5</v>
      </c>
      <c r="D13" s="37" t="str">
        <f ca="1" t="shared" ref="D13:AP13" si="4">MID(INDIRECT($B$13&amp;"!A"&amp;D$7),D$8,1)</f>
        <v>3</v>
      </c>
      <c r="E13" s="37" t="str">
        <f ca="1" t="shared" si="4"/>
        <v>3</v>
      </c>
      <c r="F13" s="37" t="str">
        <f ca="1" t="shared" si="4"/>
        <v>2</v>
      </c>
      <c r="G13" s="37" t="str">
        <f ca="1" t="shared" si="4"/>
        <v>2</v>
      </c>
      <c r="H13" s="37" t="str">
        <f ca="1" t="shared" si="4"/>
        <v>4</v>
      </c>
      <c r="I13" s="37" t="str">
        <f ca="1" t="shared" si="4"/>
        <v>3</v>
      </c>
      <c r="J13" s="37" t="str">
        <f ca="1" t="shared" si="4"/>
        <v>3</v>
      </c>
      <c r="K13" s="37" t="str">
        <f ca="1" t="shared" si="4"/>
        <v>2</v>
      </c>
      <c r="L13" s="57" t="str">
        <f ca="1" t="shared" si="4"/>
        <v>2</v>
      </c>
      <c r="M13" s="37" t="str">
        <f ca="1" t="shared" si="4"/>
        <v>5</v>
      </c>
      <c r="N13" s="37" t="str">
        <f ca="1" t="shared" si="4"/>
        <v>6</v>
      </c>
      <c r="O13" s="37" t="str">
        <f ca="1" t="shared" si="4"/>
        <v>6</v>
      </c>
      <c r="P13" s="37" t="str">
        <f ca="1" t="shared" si="4"/>
        <v>7</v>
      </c>
      <c r="Q13" s="37" t="str">
        <f ca="1" t="shared" si="4"/>
        <v>7</v>
      </c>
      <c r="R13" s="37" t="str">
        <f ca="1" t="shared" si="4"/>
        <v>4</v>
      </c>
      <c r="S13" s="37" t="str">
        <f ca="1" t="shared" si="4"/>
        <v>5</v>
      </c>
      <c r="T13" s="37" t="str">
        <f ca="1" t="shared" si="4"/>
        <v>3</v>
      </c>
      <c r="U13" s="37" t="str">
        <f ca="1" t="shared" si="4"/>
        <v>7</v>
      </c>
      <c r="V13" s="57" t="str">
        <f ca="1" t="shared" si="4"/>
        <v>7</v>
      </c>
      <c r="W13" s="37" t="str">
        <f ca="1" t="shared" si="4"/>
        <v>3</v>
      </c>
      <c r="X13" s="37" t="str">
        <f ca="1" t="shared" si="4"/>
        <v>3</v>
      </c>
      <c r="Y13" s="37" t="str">
        <f ca="1" t="shared" si="4"/>
        <v>4</v>
      </c>
      <c r="Z13" s="37" t="str">
        <f ca="1" t="shared" si="4"/>
        <v>2</v>
      </c>
      <c r="AA13" s="37" t="str">
        <f ca="1" t="shared" si="4"/>
        <v>3</v>
      </c>
      <c r="AB13" s="37" t="str">
        <f ca="1" t="shared" si="4"/>
        <v>5</v>
      </c>
      <c r="AC13" s="37" t="str">
        <f ca="1" t="shared" si="4"/>
        <v>4</v>
      </c>
      <c r="AD13" s="37" t="str">
        <f ca="1" t="shared" si="4"/>
        <v>3</v>
      </c>
      <c r="AE13" s="37" t="str">
        <f ca="1" t="shared" si="4"/>
        <v>2</v>
      </c>
      <c r="AF13" s="57" t="str">
        <f ca="1" t="shared" si="4"/>
        <v>3</v>
      </c>
      <c r="AG13" s="37" t="str">
        <f ca="1" t="shared" si="4"/>
        <v>5</v>
      </c>
      <c r="AH13" s="37" t="str">
        <f ca="1" t="shared" si="4"/>
        <v>5</v>
      </c>
      <c r="AI13" s="37" t="str">
        <f ca="1" t="shared" si="4"/>
        <v>3</v>
      </c>
      <c r="AJ13" s="37" t="str">
        <f ca="1" t="shared" si="4"/>
        <v>6</v>
      </c>
      <c r="AK13" s="37" t="str">
        <f ca="1" t="shared" si="4"/>
        <v>4</v>
      </c>
      <c r="AL13" s="37" t="str">
        <f ca="1" t="shared" si="4"/>
        <v>4</v>
      </c>
      <c r="AM13" s="37" t="str">
        <f ca="1" t="shared" si="4"/>
        <v>5</v>
      </c>
      <c r="AN13" s="37" t="str">
        <f ca="1" t="shared" si="4"/>
        <v>5</v>
      </c>
      <c r="AO13" s="37" t="str">
        <f ca="1" t="shared" si="4"/>
        <v>7</v>
      </c>
      <c r="AP13" s="57" t="str">
        <f ca="1" t="shared" si="4"/>
        <v>5</v>
      </c>
    </row>
    <row r="14" ht="20.25" spans="1:42">
      <c r="A14" s="33"/>
      <c r="B14" s="40" t="s">
        <v>10</v>
      </c>
      <c r="C14" s="32" t="str">
        <f ca="1">MID(INDIRECT($B$14&amp;"!A"&amp;C$7),C$8,1)</f>
        <v>4</v>
      </c>
      <c r="D14" s="32" t="str">
        <f ca="1" t="shared" ref="D14:AP14" si="5">MID(INDIRECT($B$14&amp;"!A"&amp;D$7),D$8,1)</f>
        <v>2</v>
      </c>
      <c r="E14" s="32" t="str">
        <f ca="1" t="shared" si="5"/>
        <v>3</v>
      </c>
      <c r="F14" s="32" t="str">
        <f ca="1" t="shared" si="5"/>
        <v>3</v>
      </c>
      <c r="G14" s="32" t="str">
        <f ca="1" t="shared" si="5"/>
        <v>4</v>
      </c>
      <c r="H14" s="32" t="str">
        <f ca="1" t="shared" si="5"/>
        <v>2</v>
      </c>
      <c r="I14" s="32" t="str">
        <f ca="1" t="shared" si="5"/>
        <v>3</v>
      </c>
      <c r="J14" s="32" t="str">
        <f ca="1" t="shared" si="5"/>
        <v>3</v>
      </c>
      <c r="K14" s="32" t="str">
        <f ca="1" t="shared" si="5"/>
        <v>3</v>
      </c>
      <c r="L14" s="55" t="str">
        <f ca="1" t="shared" si="5"/>
        <v>4</v>
      </c>
      <c r="M14" s="32" t="str">
        <f ca="1" t="shared" si="5"/>
        <v>4</v>
      </c>
      <c r="N14" s="32" t="str">
        <f ca="1" t="shared" si="5"/>
        <v>6</v>
      </c>
      <c r="O14" s="32" t="str">
        <f ca="1" t="shared" si="5"/>
        <v>6</v>
      </c>
      <c r="P14" s="32" t="str">
        <f ca="1" t="shared" si="5"/>
        <v>5</v>
      </c>
      <c r="Q14" s="32" t="str">
        <f ca="1" t="shared" si="5"/>
        <v>5</v>
      </c>
      <c r="R14" s="32" t="str">
        <f ca="1" t="shared" si="5"/>
        <v>7</v>
      </c>
      <c r="S14" s="32" t="str">
        <f ca="1" t="shared" si="5"/>
        <v>6</v>
      </c>
      <c r="T14" s="32" t="str">
        <f ca="1" t="shared" si="5"/>
        <v>4</v>
      </c>
      <c r="U14" s="32" t="str">
        <f ca="1" t="shared" si="5"/>
        <v>6</v>
      </c>
      <c r="V14" s="55" t="str">
        <f ca="1" t="shared" si="5"/>
        <v>6</v>
      </c>
      <c r="W14" s="32" t="str">
        <f ca="1" t="shared" si="5"/>
        <v>6</v>
      </c>
      <c r="X14" s="32" t="str">
        <f ca="1" t="shared" si="5"/>
        <v>4</v>
      </c>
      <c r="Y14" s="32" t="str">
        <f ca="1" t="shared" si="5"/>
        <v>4</v>
      </c>
      <c r="Z14" s="32" t="str">
        <f ca="1" t="shared" si="5"/>
        <v>4</v>
      </c>
      <c r="AA14" s="32" t="str">
        <f ca="1" t="shared" si="5"/>
        <v>4</v>
      </c>
      <c r="AB14" s="32" t="str">
        <f ca="1" t="shared" si="5"/>
        <v>3</v>
      </c>
      <c r="AC14" s="32" t="str">
        <f ca="1" t="shared" si="5"/>
        <v>3</v>
      </c>
      <c r="AD14" s="32" t="str">
        <f ca="1" t="shared" si="5"/>
        <v>3</v>
      </c>
      <c r="AE14" s="32" t="str">
        <f ca="1" t="shared" si="5"/>
        <v>3</v>
      </c>
      <c r="AF14" s="55" t="str">
        <f ca="1" t="shared" si="5"/>
        <v>3</v>
      </c>
      <c r="AG14" s="32" t="str">
        <f ca="1" t="shared" si="5"/>
        <v>2</v>
      </c>
      <c r="AH14" s="32" t="str">
        <f ca="1" t="shared" si="5"/>
        <v>3</v>
      </c>
      <c r="AI14" s="32" t="str">
        <f ca="1" t="shared" si="5"/>
        <v>4</v>
      </c>
      <c r="AJ14" s="32" t="str">
        <f ca="1" t="shared" si="5"/>
        <v>4</v>
      </c>
      <c r="AK14" s="32" t="str">
        <f ca="1" t="shared" si="5"/>
        <v>5</v>
      </c>
      <c r="AL14" s="32" t="str">
        <f ca="1" t="shared" si="5"/>
        <v>4</v>
      </c>
      <c r="AM14" s="32" t="str">
        <f ca="1" t="shared" si="5"/>
        <v>5</v>
      </c>
      <c r="AN14" s="32" t="str">
        <f ca="1" t="shared" si="5"/>
        <v>3</v>
      </c>
      <c r="AO14" s="32" t="str">
        <f ca="1" t="shared" si="5"/>
        <v>5</v>
      </c>
      <c r="AP14" s="55" t="str">
        <f ca="1" t="shared" si="5"/>
        <v>6</v>
      </c>
    </row>
    <row r="15" ht="20.25" spans="1:42">
      <c r="A15" s="33"/>
      <c r="B15" s="40" t="s">
        <v>11</v>
      </c>
      <c r="C15" s="32" t="str">
        <f ca="1">MID(INDIRECT($B$15&amp;"!A"&amp;C$7),C$8,1)</f>
        <v>5</v>
      </c>
      <c r="D15" s="32" t="str">
        <f ca="1" t="shared" ref="D15:AP15" si="6">MID(INDIRECT($B$15&amp;"!A"&amp;D$7),D$8,1)</f>
        <v>3</v>
      </c>
      <c r="E15" s="32" t="str">
        <f ca="1" t="shared" si="6"/>
        <v>4</v>
      </c>
      <c r="F15" s="32" t="str">
        <f ca="1" t="shared" si="6"/>
        <v>2</v>
      </c>
      <c r="G15" s="32" t="str">
        <f ca="1" t="shared" si="6"/>
        <v>3</v>
      </c>
      <c r="H15" s="32" t="str">
        <f ca="1" t="shared" si="6"/>
        <v>3</v>
      </c>
      <c r="I15" s="32" t="str">
        <f ca="1" t="shared" si="6"/>
        <v>2</v>
      </c>
      <c r="J15" s="32" t="str">
        <f ca="1" t="shared" si="6"/>
        <v>2</v>
      </c>
      <c r="K15" s="32" t="str">
        <f ca="1" t="shared" si="6"/>
        <v>2</v>
      </c>
      <c r="L15" s="55" t="str">
        <f ca="1" t="shared" si="6"/>
        <v>3</v>
      </c>
      <c r="M15" s="32" t="str">
        <f ca="1" t="shared" si="6"/>
        <v>4</v>
      </c>
      <c r="N15" s="32" t="str">
        <f ca="1" t="shared" si="6"/>
        <v>6</v>
      </c>
      <c r="O15" s="32" t="str">
        <f ca="1" t="shared" si="6"/>
        <v>6</v>
      </c>
      <c r="P15" s="32" t="str">
        <f ca="1" t="shared" si="6"/>
        <v>7</v>
      </c>
      <c r="Q15" s="32" t="str">
        <f ca="1" t="shared" si="6"/>
        <v>7</v>
      </c>
      <c r="R15" s="32" t="str">
        <f ca="1" t="shared" si="6"/>
        <v>6</v>
      </c>
      <c r="S15" s="32" t="str">
        <f ca="1" t="shared" si="6"/>
        <v>7</v>
      </c>
      <c r="T15" s="32" t="str">
        <f ca="1" t="shared" si="6"/>
        <v>5</v>
      </c>
      <c r="U15" s="32" t="str">
        <f ca="1" t="shared" si="6"/>
        <v>7</v>
      </c>
      <c r="V15" s="55" t="str">
        <f ca="1" t="shared" si="6"/>
        <v>7</v>
      </c>
      <c r="W15" s="32" t="str">
        <f ca="1" t="shared" si="6"/>
        <v>5</v>
      </c>
      <c r="X15" s="32" t="str">
        <f ca="1" t="shared" si="6"/>
        <v>3</v>
      </c>
      <c r="Y15" s="32" t="str">
        <f ca="1" t="shared" si="6"/>
        <v>3</v>
      </c>
      <c r="Z15" s="32" t="str">
        <f ca="1" t="shared" si="6"/>
        <v>2</v>
      </c>
      <c r="AA15" s="32" t="str">
        <f ca="1" t="shared" si="6"/>
        <v>2</v>
      </c>
      <c r="AB15" s="32" t="str">
        <f ca="1" t="shared" si="6"/>
        <v>4</v>
      </c>
      <c r="AC15" s="32" t="str">
        <f ca="1" t="shared" si="6"/>
        <v>3</v>
      </c>
      <c r="AD15" s="32" t="str">
        <f ca="1" t="shared" si="6"/>
        <v>3</v>
      </c>
      <c r="AE15" s="32" t="str">
        <f ca="1" t="shared" si="6"/>
        <v>2</v>
      </c>
      <c r="AF15" s="55" t="str">
        <f ca="1" t="shared" si="6"/>
        <v>2</v>
      </c>
      <c r="AG15" s="32" t="str">
        <f ca="1" t="shared" si="6"/>
        <v>4</v>
      </c>
      <c r="AH15" s="32" t="str">
        <f ca="1" t="shared" si="6"/>
        <v>5</v>
      </c>
      <c r="AI15" s="32" t="str">
        <f ca="1" t="shared" si="6"/>
        <v>5</v>
      </c>
      <c r="AJ15" s="32" t="str">
        <f ca="1" t="shared" si="6"/>
        <v>6</v>
      </c>
      <c r="AK15" s="32" t="str">
        <f ca="1" t="shared" si="6"/>
        <v>6</v>
      </c>
      <c r="AL15" s="32" t="str">
        <f ca="1" t="shared" si="6"/>
        <v>4</v>
      </c>
      <c r="AM15" s="32" t="str">
        <f ca="1" t="shared" si="6"/>
        <v>5</v>
      </c>
      <c r="AN15" s="32" t="str">
        <f ca="1" t="shared" si="6"/>
        <v>3</v>
      </c>
      <c r="AO15" s="32" t="str">
        <f ca="1" t="shared" si="6"/>
        <v>7</v>
      </c>
      <c r="AP15" s="55" t="str">
        <f ca="1" t="shared" si="6"/>
        <v>7</v>
      </c>
    </row>
    <row r="16" ht="20.25" spans="1:42">
      <c r="A16" s="33"/>
      <c r="B16" s="31" t="s">
        <v>12</v>
      </c>
      <c r="C16" s="32" t="str">
        <f ca="1">MID(INDIRECT($B$16&amp;"!A"&amp;C$7),C$8,1)</f>
        <v>4</v>
      </c>
      <c r="D16" s="32" t="str">
        <f ca="1" t="shared" ref="D16:AP16" si="7">MID(INDIRECT($B$16&amp;"!A"&amp;D$7),D$8,1)</f>
        <v>4</v>
      </c>
      <c r="E16" s="32" t="str">
        <f ca="1" t="shared" si="7"/>
        <v>5</v>
      </c>
      <c r="F16" s="32" t="str">
        <f ca="1" t="shared" si="7"/>
        <v>3</v>
      </c>
      <c r="G16" s="32" t="str">
        <f ca="1" t="shared" si="7"/>
        <v>4</v>
      </c>
      <c r="H16" s="32" t="str">
        <f ca="1" t="shared" si="7"/>
        <v>4</v>
      </c>
      <c r="I16" s="32" t="str">
        <f ca="1" t="shared" si="7"/>
        <v>3</v>
      </c>
      <c r="J16" s="32" t="str">
        <f ca="1" t="shared" si="7"/>
        <v>2</v>
      </c>
      <c r="K16" s="32" t="str">
        <f ca="1" t="shared" si="7"/>
        <v>4</v>
      </c>
      <c r="L16" s="55" t="str">
        <f ca="1" t="shared" si="7"/>
        <v>5</v>
      </c>
      <c r="M16" s="32" t="str">
        <f ca="1" t="shared" si="7"/>
        <v>5</v>
      </c>
      <c r="N16" s="32" t="str">
        <f ca="1" t="shared" si="7"/>
        <v>6</v>
      </c>
      <c r="O16" s="32" t="str">
        <f ca="1" t="shared" si="7"/>
        <v>6</v>
      </c>
      <c r="P16" s="32" t="str">
        <f ca="1" t="shared" si="7"/>
        <v>6</v>
      </c>
      <c r="Q16" s="32" t="str">
        <f ca="1" t="shared" si="7"/>
        <v>6</v>
      </c>
      <c r="R16" s="32" t="str">
        <f ca="1" t="shared" si="7"/>
        <v>6</v>
      </c>
      <c r="S16" s="32" t="str">
        <f ca="1" t="shared" si="7"/>
        <v>6</v>
      </c>
      <c r="T16" s="32" t="str">
        <f ca="1" t="shared" si="7"/>
        <v>5</v>
      </c>
      <c r="U16" s="32" t="str">
        <f ca="1" t="shared" si="7"/>
        <v>5</v>
      </c>
      <c r="V16" s="55" t="str">
        <f ca="1" t="shared" si="7"/>
        <v>5</v>
      </c>
      <c r="W16" s="32" t="str">
        <f ca="1" t="shared" si="7"/>
        <v>4</v>
      </c>
      <c r="X16" s="32" t="str">
        <f ca="1" t="shared" si="7"/>
        <v>2</v>
      </c>
      <c r="Y16" s="32" t="str">
        <f ca="1" t="shared" si="7"/>
        <v>2</v>
      </c>
      <c r="Z16" s="32" t="str">
        <f ca="1" t="shared" si="7"/>
        <v>3</v>
      </c>
      <c r="AA16" s="32" t="str">
        <f ca="1" t="shared" si="7"/>
        <v>3</v>
      </c>
      <c r="AB16" s="32" t="str">
        <f ca="1" t="shared" si="7"/>
        <v>3</v>
      </c>
      <c r="AC16" s="32" t="str">
        <f ca="1" t="shared" si="7"/>
        <v>4</v>
      </c>
      <c r="AD16" s="32" t="str">
        <f ca="1" t="shared" si="7"/>
        <v>4</v>
      </c>
      <c r="AE16" s="32" t="str">
        <f ca="1" t="shared" si="7"/>
        <v>3</v>
      </c>
      <c r="AF16" s="55" t="str">
        <f ca="1" t="shared" si="7"/>
        <v>3</v>
      </c>
      <c r="AG16" s="32" t="str">
        <f ca="1" t="shared" si="7"/>
        <v>5</v>
      </c>
      <c r="AH16" s="32" t="str">
        <f ca="1" t="shared" si="7"/>
        <v>6</v>
      </c>
      <c r="AI16" s="32" t="str">
        <f ca="1" t="shared" si="7"/>
        <v>6</v>
      </c>
      <c r="AJ16" s="32" t="str">
        <f ca="1" t="shared" si="7"/>
        <v>5</v>
      </c>
      <c r="AK16" s="32" t="str">
        <f ca="1" t="shared" si="7"/>
        <v>5</v>
      </c>
      <c r="AL16" s="32" t="str">
        <f ca="1" t="shared" si="7"/>
        <v>5</v>
      </c>
      <c r="AM16" s="32" t="str">
        <f ca="1" t="shared" si="7"/>
        <v>4</v>
      </c>
      <c r="AN16" s="32" t="str">
        <f ca="1" t="shared" si="7"/>
        <v>2</v>
      </c>
      <c r="AO16" s="32" t="str">
        <f ca="1" t="shared" si="7"/>
        <v>6</v>
      </c>
      <c r="AP16" s="55" t="str">
        <f ca="1" t="shared" si="7"/>
        <v>6</v>
      </c>
    </row>
    <row r="17" spans="1:42">
      <c r="A17" s="33"/>
      <c r="B17" s="68" t="s">
        <v>13</v>
      </c>
      <c r="C17" s="35" t="str">
        <f ca="1">MID(INDIRECT($B$17&amp;"!A"&amp;C$7),C$8,1)</f>
        <v>3</v>
      </c>
      <c r="D17" s="35" t="str">
        <f ca="1" t="shared" ref="D17:AP17" si="8">MID(INDIRECT($B$17&amp;"!A"&amp;D$7),D$8,1)</f>
        <v>1</v>
      </c>
      <c r="E17" s="35" t="str">
        <f ca="1" t="shared" si="8"/>
        <v>3</v>
      </c>
      <c r="F17" s="35" t="str">
        <f ca="1" t="shared" si="8"/>
        <v>0</v>
      </c>
      <c r="G17" s="35" t="str">
        <f ca="1" t="shared" si="8"/>
        <v>2</v>
      </c>
      <c r="H17" s="35" t="str">
        <f ca="1" t="shared" si="8"/>
        <v>3</v>
      </c>
      <c r="I17" s="35" t="str">
        <f ca="1" t="shared" si="8"/>
        <v>2</v>
      </c>
      <c r="J17" s="35" t="str">
        <f ca="1" t="shared" si="8"/>
        <v>2</v>
      </c>
      <c r="K17" s="35" t="str">
        <f ca="1" t="shared" si="8"/>
        <v>0</v>
      </c>
      <c r="L17" s="56" t="str">
        <f ca="1" t="shared" si="8"/>
        <v>2</v>
      </c>
      <c r="M17" s="35" t="str">
        <f ca="1" t="shared" si="8"/>
        <v>5</v>
      </c>
      <c r="N17" s="35" t="str">
        <f ca="1" t="shared" si="8"/>
        <v>7</v>
      </c>
      <c r="O17" s="35" t="str">
        <f ca="1" t="shared" si="8"/>
        <v>5</v>
      </c>
      <c r="P17" s="35" t="str">
        <f ca="1" t="shared" si="8"/>
        <v>8</v>
      </c>
      <c r="Q17" s="35" t="str">
        <f ca="1" t="shared" si="8"/>
        <v>6</v>
      </c>
      <c r="R17" s="35" t="str">
        <f ca="1" t="shared" si="8"/>
        <v>6</v>
      </c>
      <c r="S17" s="35" t="str">
        <f ca="1" t="shared" si="8"/>
        <v>7</v>
      </c>
      <c r="T17" s="35" t="str">
        <f ca="1" t="shared" si="8"/>
        <v>5</v>
      </c>
      <c r="U17" s="35" t="str">
        <f ca="1" t="shared" si="8"/>
        <v>9</v>
      </c>
      <c r="V17" s="56" t="str">
        <f ca="1" t="shared" si="8"/>
        <v>7</v>
      </c>
      <c r="W17" s="35" t="str">
        <f ca="1" t="shared" si="8"/>
        <v>4</v>
      </c>
      <c r="X17" s="35" t="str">
        <f ca="1" t="shared" si="8"/>
        <v>2</v>
      </c>
      <c r="Y17" s="35" t="str">
        <f ca="1" t="shared" si="8"/>
        <v>4</v>
      </c>
      <c r="Z17" s="35" t="str">
        <f ca="1" t="shared" si="8"/>
        <v>0</v>
      </c>
      <c r="AA17" s="35" t="str">
        <f ca="1" t="shared" si="8"/>
        <v>2</v>
      </c>
      <c r="AB17" s="35" t="str">
        <f ca="1" t="shared" si="8"/>
        <v>3</v>
      </c>
      <c r="AC17" s="35" t="str">
        <f ca="1" t="shared" si="8"/>
        <v>1</v>
      </c>
      <c r="AD17" s="35" t="str">
        <f ca="1" t="shared" si="8"/>
        <v>1</v>
      </c>
      <c r="AE17" s="35" t="str">
        <f ca="1" t="shared" si="8"/>
        <v>0</v>
      </c>
      <c r="AF17" s="56" t="str">
        <f ca="1" t="shared" si="8"/>
        <v>2</v>
      </c>
      <c r="AG17" s="35" t="str">
        <f ca="1" t="shared" si="8"/>
        <v>4</v>
      </c>
      <c r="AH17" s="35" t="str">
        <f ca="1" t="shared" si="8"/>
        <v>6</v>
      </c>
      <c r="AI17" s="35" t="str">
        <f ca="1" t="shared" si="8"/>
        <v>5</v>
      </c>
      <c r="AJ17" s="35" t="str">
        <f ca="1" t="shared" si="8"/>
        <v>8</v>
      </c>
      <c r="AK17" s="35" t="str">
        <f ca="1" t="shared" si="8"/>
        <v>7</v>
      </c>
      <c r="AL17" s="35" t="str">
        <f ca="1" t="shared" si="8"/>
        <v>5</v>
      </c>
      <c r="AM17" s="35" t="str">
        <f ca="1" t="shared" si="8"/>
        <v>7</v>
      </c>
      <c r="AN17" s="35" t="str">
        <f ca="1" t="shared" si="8"/>
        <v>5</v>
      </c>
      <c r="AO17" s="35" t="str">
        <f ca="1" t="shared" si="8"/>
        <v>8</v>
      </c>
      <c r="AP17" s="56" t="str">
        <f ca="1" t="shared" si="8"/>
        <v>7</v>
      </c>
    </row>
    <row r="18" ht="20.25" spans="1:42">
      <c r="A18" s="42"/>
      <c r="B18" s="67" t="s">
        <v>14</v>
      </c>
      <c r="C18" s="37" t="str">
        <f ca="1">MID(INDIRECT($B$18&amp;"!A"&amp;C$7),C$8,1)</f>
        <v>5</v>
      </c>
      <c r="D18" s="37" t="str">
        <f ca="1" t="shared" ref="D18:AP18" si="9">MID(INDIRECT($B$18&amp;"!A"&amp;D$7),D$8,1)</f>
        <v>3</v>
      </c>
      <c r="E18" s="37" t="str">
        <f ca="1" t="shared" si="9"/>
        <v>3</v>
      </c>
      <c r="F18" s="37" t="str">
        <f ca="1" t="shared" si="9"/>
        <v>2</v>
      </c>
      <c r="G18" s="37" t="str">
        <f ca="1" t="shared" si="9"/>
        <v>2</v>
      </c>
      <c r="H18" s="37" t="str">
        <f ca="1" t="shared" si="9"/>
        <v>4</v>
      </c>
      <c r="I18" s="37" t="str">
        <f ca="1" t="shared" si="9"/>
        <v>3</v>
      </c>
      <c r="J18" s="37" t="str">
        <f ca="1" t="shared" si="9"/>
        <v>3</v>
      </c>
      <c r="K18" s="37" t="str">
        <f ca="1" t="shared" si="9"/>
        <v>2</v>
      </c>
      <c r="L18" s="57" t="str">
        <f ca="1" t="shared" si="9"/>
        <v>2</v>
      </c>
      <c r="M18" s="37" t="str">
        <f ca="1" t="shared" si="9"/>
        <v>4</v>
      </c>
      <c r="N18" s="37" t="str">
        <f ca="1" t="shared" si="9"/>
        <v>5</v>
      </c>
      <c r="O18" s="37" t="str">
        <f ca="1" t="shared" si="9"/>
        <v>5</v>
      </c>
      <c r="P18" s="37" t="str">
        <f ca="1" t="shared" si="9"/>
        <v>6</v>
      </c>
      <c r="Q18" s="37" t="str">
        <f ca="1" t="shared" si="9"/>
        <v>6</v>
      </c>
      <c r="R18" s="37" t="str">
        <f ca="1" t="shared" si="9"/>
        <v>4</v>
      </c>
      <c r="S18" s="37" t="str">
        <f ca="1" t="shared" si="9"/>
        <v>5</v>
      </c>
      <c r="T18" s="37" t="str">
        <f ca="1" t="shared" si="9"/>
        <v>3</v>
      </c>
      <c r="U18" s="37" t="str">
        <f ca="1" t="shared" si="9"/>
        <v>7</v>
      </c>
      <c r="V18" s="57" t="str">
        <f ca="1" t="shared" si="9"/>
        <v>7</v>
      </c>
      <c r="W18" s="37" t="str">
        <f ca="1" t="shared" si="9"/>
        <v>4</v>
      </c>
      <c r="X18" s="37" t="str">
        <f ca="1" t="shared" si="9"/>
        <v>4</v>
      </c>
      <c r="Y18" s="37" t="str">
        <f ca="1" t="shared" si="9"/>
        <v>5</v>
      </c>
      <c r="Z18" s="37" t="str">
        <f ca="1" t="shared" si="9"/>
        <v>2</v>
      </c>
      <c r="AA18" s="37" t="str">
        <f ca="1" t="shared" si="9"/>
        <v>3</v>
      </c>
      <c r="AB18" s="37" t="str">
        <f ca="1" t="shared" si="9"/>
        <v>5</v>
      </c>
      <c r="AC18" s="37" t="str">
        <f ca="1" t="shared" si="9"/>
        <v>3</v>
      </c>
      <c r="AD18" s="37" t="str">
        <f ca="1" t="shared" si="9"/>
        <v>2</v>
      </c>
      <c r="AE18" s="37" t="str">
        <f ca="1" t="shared" si="9"/>
        <v>2</v>
      </c>
      <c r="AF18" s="57" t="str">
        <f ca="1" t="shared" si="9"/>
        <v>3</v>
      </c>
      <c r="AG18" s="37" t="str">
        <f ca="1" t="shared" si="9"/>
        <v>4</v>
      </c>
      <c r="AH18" s="37" t="str">
        <f ca="1" t="shared" si="9"/>
        <v>4</v>
      </c>
      <c r="AI18" s="37" t="str">
        <f ca="1" t="shared" si="9"/>
        <v>3</v>
      </c>
      <c r="AJ18" s="37" t="str">
        <f ca="1" t="shared" si="9"/>
        <v>6</v>
      </c>
      <c r="AK18" s="37" t="str">
        <f ca="1" t="shared" si="9"/>
        <v>5</v>
      </c>
      <c r="AL18" s="37" t="str">
        <f ca="1" t="shared" si="9"/>
        <v>3</v>
      </c>
      <c r="AM18" s="37" t="str">
        <f ca="1" t="shared" si="9"/>
        <v>5</v>
      </c>
      <c r="AN18" s="37" t="str">
        <f ca="1" t="shared" si="9"/>
        <v>5</v>
      </c>
      <c r="AO18" s="37" t="str">
        <f ca="1" t="shared" si="9"/>
        <v>6</v>
      </c>
      <c r="AP18" s="57" t="str">
        <f ca="1" t="shared" si="9"/>
        <v>5</v>
      </c>
    </row>
    <row r="21" ht="20.25"/>
    <row r="22" ht="20.25" spans="3:42">
      <c r="C22" s="17" t="s">
        <v>15</v>
      </c>
      <c r="D22" s="18"/>
      <c r="E22" s="18"/>
      <c r="F22" s="18"/>
      <c r="G22" s="18"/>
      <c r="H22" s="18"/>
      <c r="I22" s="18"/>
      <c r="J22" s="18"/>
      <c r="K22" s="18"/>
      <c r="L22" s="50"/>
      <c r="M22" s="17" t="s">
        <v>16</v>
      </c>
      <c r="N22" s="18"/>
      <c r="O22" s="18"/>
      <c r="P22" s="18"/>
      <c r="Q22" s="18"/>
      <c r="R22" s="18"/>
      <c r="S22" s="18"/>
      <c r="T22" s="18"/>
      <c r="U22" s="18"/>
      <c r="V22" s="50"/>
      <c r="W22" s="17" t="s">
        <v>17</v>
      </c>
      <c r="X22" s="18"/>
      <c r="Y22" s="18"/>
      <c r="Z22" s="18"/>
      <c r="AA22" s="18"/>
      <c r="AB22" s="18"/>
      <c r="AC22" s="18"/>
      <c r="AD22" s="18"/>
      <c r="AE22" s="18"/>
      <c r="AF22" s="50"/>
      <c r="AG22" s="17" t="s">
        <v>18</v>
      </c>
      <c r="AH22" s="18"/>
      <c r="AI22" s="18"/>
      <c r="AJ22" s="18"/>
      <c r="AK22" s="18"/>
      <c r="AL22" s="18"/>
      <c r="AM22" s="18"/>
      <c r="AN22" s="18"/>
      <c r="AO22" s="18"/>
      <c r="AP22" s="50"/>
    </row>
    <row r="23" ht="69.75" customHeight="1" spans="3:42">
      <c r="C23" s="19" t="s">
        <v>5</v>
      </c>
      <c r="D23" s="20" t="s">
        <v>6</v>
      </c>
      <c r="E23" s="21" t="s">
        <v>7</v>
      </c>
      <c r="F23" s="62" t="s">
        <v>8</v>
      </c>
      <c r="G23" s="63" t="s">
        <v>9</v>
      </c>
      <c r="H23" s="19" t="s">
        <v>10</v>
      </c>
      <c r="I23" s="19" t="s">
        <v>11</v>
      </c>
      <c r="J23" s="19" t="s">
        <v>12</v>
      </c>
      <c r="K23" s="64" t="s">
        <v>13</v>
      </c>
      <c r="L23" s="65" t="s">
        <v>14</v>
      </c>
      <c r="M23" s="19" t="s">
        <v>5</v>
      </c>
      <c r="N23" s="20" t="s">
        <v>6</v>
      </c>
      <c r="O23" s="21" t="s">
        <v>7</v>
      </c>
      <c r="P23" s="62" t="s">
        <v>8</v>
      </c>
      <c r="Q23" s="63" t="s">
        <v>9</v>
      </c>
      <c r="R23" s="19" t="s">
        <v>10</v>
      </c>
      <c r="S23" s="19" t="s">
        <v>11</v>
      </c>
      <c r="T23" s="19" t="s">
        <v>12</v>
      </c>
      <c r="U23" s="64" t="s">
        <v>13</v>
      </c>
      <c r="V23" s="65" t="s">
        <v>14</v>
      </c>
      <c r="W23" s="19" t="s">
        <v>5</v>
      </c>
      <c r="X23" s="20" t="s">
        <v>6</v>
      </c>
      <c r="Y23" s="21" t="s">
        <v>7</v>
      </c>
      <c r="Z23" s="62" t="s">
        <v>8</v>
      </c>
      <c r="AA23" s="63" t="s">
        <v>9</v>
      </c>
      <c r="AB23" s="19" t="s">
        <v>10</v>
      </c>
      <c r="AC23" s="19" t="s">
        <v>11</v>
      </c>
      <c r="AD23" s="19" t="s">
        <v>12</v>
      </c>
      <c r="AE23" s="64" t="s">
        <v>13</v>
      </c>
      <c r="AF23" s="65" t="s">
        <v>14</v>
      </c>
      <c r="AG23" s="19" t="s">
        <v>5</v>
      </c>
      <c r="AH23" s="20" t="s">
        <v>6</v>
      </c>
      <c r="AI23" s="21" t="s">
        <v>7</v>
      </c>
      <c r="AJ23" s="62" t="s">
        <v>8</v>
      </c>
      <c r="AK23" s="63" t="s">
        <v>9</v>
      </c>
      <c r="AL23" s="19" t="s">
        <v>10</v>
      </c>
      <c r="AM23" s="19" t="s">
        <v>11</v>
      </c>
      <c r="AN23" s="19" t="s">
        <v>12</v>
      </c>
      <c r="AO23" s="64" t="s">
        <v>13</v>
      </c>
      <c r="AP23" s="65" t="s">
        <v>14</v>
      </c>
    </row>
    <row r="24" ht="24.75" hidden="1" customHeight="1" spans="2:42">
      <c r="B24" s="24"/>
      <c r="C24" s="25">
        <v>1</v>
      </c>
      <c r="D24" s="26">
        <v>10</v>
      </c>
      <c r="E24" s="26">
        <v>19</v>
      </c>
      <c r="F24" s="26">
        <v>28</v>
      </c>
      <c r="G24" s="26">
        <v>37</v>
      </c>
      <c r="H24" s="26">
        <v>46</v>
      </c>
      <c r="I24" s="26">
        <v>55</v>
      </c>
      <c r="J24" s="26">
        <v>64</v>
      </c>
      <c r="K24" s="26">
        <v>73</v>
      </c>
      <c r="L24" s="53">
        <v>82</v>
      </c>
      <c r="M24" s="25">
        <v>1</v>
      </c>
      <c r="N24" s="26">
        <v>10</v>
      </c>
      <c r="O24" s="26">
        <v>19</v>
      </c>
      <c r="P24" s="26">
        <v>28</v>
      </c>
      <c r="Q24" s="26">
        <v>37</v>
      </c>
      <c r="R24" s="26">
        <v>46</v>
      </c>
      <c r="S24" s="26">
        <v>55</v>
      </c>
      <c r="T24" s="26">
        <v>64</v>
      </c>
      <c r="U24" s="26">
        <v>73</v>
      </c>
      <c r="V24" s="53">
        <v>82</v>
      </c>
      <c r="W24" s="25">
        <v>1</v>
      </c>
      <c r="X24" s="26">
        <v>10</v>
      </c>
      <c r="Y24" s="26">
        <v>19</v>
      </c>
      <c r="Z24" s="26">
        <v>28</v>
      </c>
      <c r="AA24" s="26">
        <v>37</v>
      </c>
      <c r="AB24" s="26">
        <v>46</v>
      </c>
      <c r="AC24" s="26">
        <v>55</v>
      </c>
      <c r="AD24" s="26">
        <v>64</v>
      </c>
      <c r="AE24" s="26">
        <v>73</v>
      </c>
      <c r="AF24" s="53">
        <v>82</v>
      </c>
      <c r="AG24" s="25">
        <v>1</v>
      </c>
      <c r="AH24" s="26">
        <v>10</v>
      </c>
      <c r="AI24" s="26">
        <v>19</v>
      </c>
      <c r="AJ24" s="26">
        <v>28</v>
      </c>
      <c r="AK24" s="26">
        <v>37</v>
      </c>
      <c r="AL24" s="26">
        <v>46</v>
      </c>
      <c r="AM24" s="26">
        <v>55</v>
      </c>
      <c r="AN24" s="26">
        <v>64</v>
      </c>
      <c r="AO24" s="26">
        <v>73</v>
      </c>
      <c r="AP24" s="53">
        <v>82</v>
      </c>
    </row>
    <row r="25" ht="24.75" hidden="1" customHeight="1" spans="2:46">
      <c r="B25" s="27"/>
      <c r="C25" s="28">
        <v>5</v>
      </c>
      <c r="D25" s="29">
        <v>5</v>
      </c>
      <c r="E25" s="29">
        <v>5</v>
      </c>
      <c r="F25" s="29">
        <v>5</v>
      </c>
      <c r="G25" s="29">
        <v>5</v>
      </c>
      <c r="H25" s="29">
        <v>5</v>
      </c>
      <c r="I25" s="29">
        <v>5</v>
      </c>
      <c r="J25" s="29">
        <v>5</v>
      </c>
      <c r="K25" s="29">
        <v>5</v>
      </c>
      <c r="L25" s="54">
        <v>5</v>
      </c>
      <c r="M25" s="28">
        <v>6</v>
      </c>
      <c r="N25" s="29">
        <v>6</v>
      </c>
      <c r="O25" s="29">
        <v>6</v>
      </c>
      <c r="P25" s="29">
        <v>6</v>
      </c>
      <c r="Q25" s="29">
        <v>6</v>
      </c>
      <c r="R25" s="29">
        <v>6</v>
      </c>
      <c r="S25" s="29">
        <v>6</v>
      </c>
      <c r="T25" s="29">
        <v>6</v>
      </c>
      <c r="U25" s="29">
        <v>6</v>
      </c>
      <c r="V25" s="54">
        <v>6</v>
      </c>
      <c r="W25" s="28">
        <v>7</v>
      </c>
      <c r="X25" s="29">
        <v>7</v>
      </c>
      <c r="Y25" s="29">
        <v>7</v>
      </c>
      <c r="Z25" s="29">
        <v>7</v>
      </c>
      <c r="AA25" s="29">
        <v>7</v>
      </c>
      <c r="AB25" s="29">
        <v>7</v>
      </c>
      <c r="AC25" s="29">
        <v>7</v>
      </c>
      <c r="AD25" s="29">
        <v>7</v>
      </c>
      <c r="AE25" s="29">
        <v>7</v>
      </c>
      <c r="AF25" s="54">
        <v>7</v>
      </c>
      <c r="AG25" s="28">
        <v>8</v>
      </c>
      <c r="AH25" s="29">
        <v>8</v>
      </c>
      <c r="AI25" s="29">
        <v>8</v>
      </c>
      <c r="AJ25" s="29">
        <v>8</v>
      </c>
      <c r="AK25" s="29">
        <v>8</v>
      </c>
      <c r="AL25" s="29">
        <v>8</v>
      </c>
      <c r="AM25" s="29">
        <v>8</v>
      </c>
      <c r="AN25" s="29">
        <v>8</v>
      </c>
      <c r="AO25" s="29">
        <v>8</v>
      </c>
      <c r="AP25" s="54">
        <v>8</v>
      </c>
      <c r="AT25" s="3"/>
    </row>
    <row r="26" ht="20.25" spans="1:42">
      <c r="A26" s="30" t="s">
        <v>0</v>
      </c>
      <c r="B26" s="31" t="s">
        <v>5</v>
      </c>
      <c r="C26" s="43" t="str">
        <f ca="1">MID(INDIRECT($B$26&amp;"!A"&amp;C$24),C$25,1)</f>
        <v>5</v>
      </c>
      <c r="D26" s="44" t="str">
        <f ca="1" t="shared" ref="D26:AP26" si="10">MID(INDIRECT($B$26&amp;"!A"&amp;D$24),D$25,1)</f>
        <v>3</v>
      </c>
      <c r="E26" s="44" t="str">
        <f ca="1" t="shared" si="10"/>
        <v>3</v>
      </c>
      <c r="F26" s="44" t="str">
        <f ca="1" t="shared" si="10"/>
        <v>3</v>
      </c>
      <c r="G26" s="44" t="str">
        <f ca="1" t="shared" si="10"/>
        <v>3</v>
      </c>
      <c r="H26" s="44" t="str">
        <f ca="1" t="shared" si="10"/>
        <v>2</v>
      </c>
      <c r="I26" s="44" t="str">
        <f ca="1" t="shared" si="10"/>
        <v>2</v>
      </c>
      <c r="J26" s="44" t="str">
        <f ca="1" t="shared" si="10"/>
        <v>4</v>
      </c>
      <c r="K26" s="44" t="str">
        <f ca="1" t="shared" si="10"/>
        <v>3</v>
      </c>
      <c r="L26" s="58" t="str">
        <f ca="1" t="shared" si="10"/>
        <v>3</v>
      </c>
      <c r="M26" s="59" t="str">
        <f ca="1" t="shared" si="10"/>
        <v>2</v>
      </c>
      <c r="N26" s="44" t="str">
        <f ca="1" t="shared" si="10"/>
        <v>4</v>
      </c>
      <c r="O26" s="44" t="str">
        <f ca="1" t="shared" si="10"/>
        <v>5</v>
      </c>
      <c r="P26" s="44" t="str">
        <f ca="1" t="shared" si="10"/>
        <v>4</v>
      </c>
      <c r="Q26" s="44" t="str">
        <f ca="1" t="shared" si="10"/>
        <v>5</v>
      </c>
      <c r="R26" s="44" t="str">
        <f ca="1" t="shared" si="10"/>
        <v>5</v>
      </c>
      <c r="S26" s="44" t="str">
        <f ca="1" t="shared" si="10"/>
        <v>5</v>
      </c>
      <c r="T26" s="44" t="str">
        <f ca="1" t="shared" si="10"/>
        <v>3</v>
      </c>
      <c r="U26" s="44" t="str">
        <f ca="1" t="shared" si="10"/>
        <v>5</v>
      </c>
      <c r="V26" s="58" t="str">
        <f ca="1" t="shared" si="10"/>
        <v>6</v>
      </c>
      <c r="W26" s="59" t="str">
        <f ca="1" t="shared" si="10"/>
        <v>6</v>
      </c>
      <c r="X26" s="44" t="str">
        <f ca="1" t="shared" si="10"/>
        <v>5</v>
      </c>
      <c r="Y26" s="44" t="str">
        <f ca="1" t="shared" si="10"/>
        <v>4</v>
      </c>
      <c r="Z26" s="44" t="str">
        <f ca="1" t="shared" si="10"/>
        <v>4</v>
      </c>
      <c r="AA26" s="44" t="str">
        <f ca="1" t="shared" si="10"/>
        <v>3</v>
      </c>
      <c r="AB26" s="44" t="str">
        <f ca="1" t="shared" si="10"/>
        <v>4</v>
      </c>
      <c r="AC26" s="44" t="str">
        <f ca="1" t="shared" si="10"/>
        <v>3</v>
      </c>
      <c r="AD26" s="44" t="str">
        <f ca="1" t="shared" si="10"/>
        <v>5</v>
      </c>
      <c r="AE26" s="44" t="str">
        <f ca="1" t="shared" si="10"/>
        <v>3</v>
      </c>
      <c r="AF26" s="58" t="str">
        <f ca="1" t="shared" si="10"/>
        <v>2</v>
      </c>
      <c r="AG26" s="59" t="str">
        <f ca="1" t="shared" si="10"/>
        <v>2</v>
      </c>
      <c r="AH26" s="44" t="str">
        <f ca="1" t="shared" si="10"/>
        <v>2</v>
      </c>
      <c r="AI26" s="44" t="str">
        <f ca="1" t="shared" si="10"/>
        <v>3</v>
      </c>
      <c r="AJ26" s="44" t="str">
        <f ca="1" t="shared" si="10"/>
        <v>4</v>
      </c>
      <c r="AK26" s="44" t="str">
        <f ca="1" t="shared" si="10"/>
        <v>5</v>
      </c>
      <c r="AL26" s="44" t="str">
        <f ca="1" t="shared" si="10"/>
        <v>2</v>
      </c>
      <c r="AM26" s="44" t="str">
        <f ca="1" t="shared" si="10"/>
        <v>4</v>
      </c>
      <c r="AN26" s="44" t="str">
        <f ca="1" t="shared" si="10"/>
        <v>3</v>
      </c>
      <c r="AO26" s="44" t="str">
        <f ca="1" t="shared" si="10"/>
        <v>4</v>
      </c>
      <c r="AP26" s="58" t="str">
        <f ca="1" t="shared" si="10"/>
        <v>5</v>
      </c>
    </row>
    <row r="27" spans="1:42">
      <c r="A27" s="33"/>
      <c r="B27" s="34" t="s">
        <v>6</v>
      </c>
      <c r="C27" s="35" t="str">
        <f ca="1">MID(INDIRECT($B$27&amp;"!A"&amp;C$24),C$25,1)</f>
        <v>6</v>
      </c>
      <c r="D27" s="45" t="str">
        <f ca="1" t="shared" ref="D27:AP27" si="11">MID(INDIRECT($B$27&amp;"!A"&amp;D$24),D$25,1)</f>
        <v>4</v>
      </c>
      <c r="E27" s="45" t="str">
        <f ca="1" t="shared" si="11"/>
        <v>4</v>
      </c>
      <c r="F27" s="45" t="str">
        <f ca="1" t="shared" si="11"/>
        <v>2</v>
      </c>
      <c r="G27" s="45" t="str">
        <f ca="1" t="shared" si="11"/>
        <v>2</v>
      </c>
      <c r="H27" s="45" t="str">
        <f ca="1" t="shared" si="11"/>
        <v>3</v>
      </c>
      <c r="I27" s="45" t="str">
        <f ca="1" t="shared" si="11"/>
        <v>1</v>
      </c>
      <c r="J27" s="45" t="str">
        <f ca="1" t="shared" si="11"/>
        <v/>
      </c>
      <c r="K27" s="45" t="str">
        <f ca="1" t="shared" si="11"/>
        <v>2</v>
      </c>
      <c r="L27" s="56" t="str">
        <f ca="1" t="shared" si="11"/>
        <v>2</v>
      </c>
      <c r="M27" s="35" t="str">
        <f ca="1" t="shared" si="11"/>
        <v>2</v>
      </c>
      <c r="N27" s="45" t="str">
        <f ca="1" t="shared" si="11"/>
        <v>4</v>
      </c>
      <c r="O27" s="45" t="str">
        <f ca="1" t="shared" si="11"/>
        <v>5</v>
      </c>
      <c r="P27" s="45" t="str">
        <f ca="1" t="shared" si="11"/>
        <v>6</v>
      </c>
      <c r="Q27" s="45" t="str">
        <f ca="1" t="shared" si="11"/>
        <v>7</v>
      </c>
      <c r="R27" s="45" t="str">
        <f ca="1" t="shared" si="11"/>
        <v>4</v>
      </c>
      <c r="S27" s="45" t="str">
        <f ca="1" t="shared" si="11"/>
        <v>6</v>
      </c>
      <c r="T27" s="45" t="str">
        <f ca="1" t="shared" si="11"/>
        <v/>
      </c>
      <c r="U27" s="45" t="str">
        <f ca="1" t="shared" si="11"/>
        <v>6</v>
      </c>
      <c r="V27" s="56" t="str">
        <f ca="1" t="shared" si="11"/>
        <v>7</v>
      </c>
      <c r="W27" s="35" t="str">
        <f ca="1" t="shared" si="11"/>
        <v>5</v>
      </c>
      <c r="X27" s="45" t="str">
        <f ca="1" t="shared" si="11"/>
        <v>4</v>
      </c>
      <c r="Y27" s="45" t="str">
        <f ca="1" t="shared" si="11"/>
        <v>3</v>
      </c>
      <c r="Z27" s="45" t="str">
        <f ca="1" t="shared" si="11"/>
        <v>2</v>
      </c>
      <c r="AA27" s="45" t="str">
        <f ca="1" t="shared" si="11"/>
        <v>1</v>
      </c>
      <c r="AB27" s="45" t="str">
        <f ca="1" t="shared" si="11"/>
        <v>5</v>
      </c>
      <c r="AC27" s="45" t="str">
        <f ca="1" t="shared" si="11"/>
        <v>3</v>
      </c>
      <c r="AD27" s="45" t="str">
        <f ca="1" t="shared" si="11"/>
        <v/>
      </c>
      <c r="AE27" s="45" t="str">
        <f ca="1" t="shared" si="11"/>
        <v>2</v>
      </c>
      <c r="AF27" s="56" t="str">
        <f ca="1" t="shared" si="11"/>
        <v>1</v>
      </c>
      <c r="AG27" s="35" t="str">
        <f ca="1" t="shared" si="11"/>
        <v>4</v>
      </c>
      <c r="AH27" s="45" t="str">
        <f ca="1" t="shared" si="11"/>
        <v>4</v>
      </c>
      <c r="AI27" s="45" t="str">
        <f ca="1" t="shared" si="11"/>
        <v>4</v>
      </c>
      <c r="AJ27" s="45" t="str">
        <f ca="1" t="shared" si="11"/>
        <v>6</v>
      </c>
      <c r="AK27" s="45" t="str">
        <f ca="1" t="shared" si="11"/>
        <v>6</v>
      </c>
      <c r="AL27" s="45" t="str">
        <f ca="1" t="shared" si="11"/>
        <v>2</v>
      </c>
      <c r="AM27" s="45" t="str">
        <f ca="1" t="shared" si="11"/>
        <v>4</v>
      </c>
      <c r="AN27" s="45" t="str">
        <f ca="1" t="shared" si="11"/>
        <v/>
      </c>
      <c r="AO27" s="45" t="str">
        <f ca="1" t="shared" si="11"/>
        <v>6</v>
      </c>
      <c r="AP27" s="56" t="str">
        <f ca="1" t="shared" si="11"/>
        <v>6</v>
      </c>
    </row>
    <row r="28" ht="20.25" spans="1:42">
      <c r="A28" s="33"/>
      <c r="B28" s="36" t="s">
        <v>7</v>
      </c>
      <c r="C28" s="46" t="str">
        <f ca="1">MID(INDIRECT($B$28&amp;"!A"&amp;C$24),C$25,1)</f>
        <v>5</v>
      </c>
      <c r="D28" s="47" t="str">
        <f ca="1" t="shared" ref="D28:AP28" si="12">MID(INDIRECT($B$28&amp;"!A"&amp;D$24),D$25,1)</f>
        <v>5</v>
      </c>
      <c r="E28" s="47" t="str">
        <f ca="1" t="shared" si="12"/>
        <v>5</v>
      </c>
      <c r="F28" s="47" t="str">
        <f ca="1" t="shared" si="12"/>
        <v>3</v>
      </c>
      <c r="G28" s="47" t="str">
        <f ca="1" t="shared" si="12"/>
        <v>3</v>
      </c>
      <c r="H28" s="47" t="str">
        <f ca="1" t="shared" si="12"/>
        <v>4</v>
      </c>
      <c r="I28" s="47" t="str">
        <f ca="1" t="shared" si="12"/>
        <v>2</v>
      </c>
      <c r="J28" s="47" t="str">
        <f ca="1" t="shared" si="12"/>
        <v>2</v>
      </c>
      <c r="K28" s="47" t="str">
        <f ca="1" t="shared" si="12"/>
        <v>4</v>
      </c>
      <c r="L28" s="57" t="str">
        <f ca="1" t="shared" si="12"/>
        <v>4</v>
      </c>
      <c r="M28" s="46" t="str">
        <f ca="1" t="shared" si="12"/>
        <v>3</v>
      </c>
      <c r="N28" s="47" t="str">
        <f ca="1" t="shared" si="12"/>
        <v>4</v>
      </c>
      <c r="O28" s="47" t="str">
        <f ca="1" t="shared" si="12"/>
        <v>5</v>
      </c>
      <c r="P28" s="47" t="str">
        <f ca="1" t="shared" si="12"/>
        <v>5</v>
      </c>
      <c r="Q28" s="47" t="str">
        <f ca="1" t="shared" si="12"/>
        <v>6</v>
      </c>
      <c r="R28" s="47" t="str">
        <f ca="1" t="shared" si="12"/>
        <v>4</v>
      </c>
      <c r="S28" s="47" t="str">
        <f ca="1" t="shared" si="12"/>
        <v>5</v>
      </c>
      <c r="T28" s="47" t="str">
        <f ca="1" t="shared" si="12"/>
        <v>5</v>
      </c>
      <c r="U28" s="47" t="str">
        <f ca="1" t="shared" si="12"/>
        <v>4</v>
      </c>
      <c r="V28" s="57" t="str">
        <f ca="1" t="shared" si="12"/>
        <v>5</v>
      </c>
      <c r="W28" s="37" t="str">
        <f ca="1" t="shared" si="12"/>
        <v>4</v>
      </c>
      <c r="X28" s="47" t="str">
        <f ca="1" t="shared" si="12"/>
        <v>3</v>
      </c>
      <c r="Y28" s="47" t="str">
        <f ca="1" t="shared" si="12"/>
        <v>2</v>
      </c>
      <c r="Z28" s="47" t="str">
        <f ca="1" t="shared" si="12"/>
        <v>3</v>
      </c>
      <c r="AA28" s="47" t="str">
        <f ca="1" t="shared" si="12"/>
        <v>2</v>
      </c>
      <c r="AB28" s="47" t="str">
        <f ca="1" t="shared" si="12"/>
        <v>4</v>
      </c>
      <c r="AC28" s="47" t="str">
        <f ca="1" t="shared" si="12"/>
        <v>4</v>
      </c>
      <c r="AD28" s="47" t="str">
        <f ca="1" t="shared" si="12"/>
        <v>5</v>
      </c>
      <c r="AE28" s="47" t="str">
        <f ca="1" t="shared" si="12"/>
        <v>3</v>
      </c>
      <c r="AF28" s="57" t="str">
        <f ca="1" t="shared" si="12"/>
        <v>2</v>
      </c>
      <c r="AG28" s="37" t="str">
        <f ca="1" t="shared" si="12"/>
        <v>5</v>
      </c>
      <c r="AH28" s="47" t="str">
        <f ca="1" t="shared" si="12"/>
        <v>5</v>
      </c>
      <c r="AI28" s="47" t="str">
        <f ca="1" t="shared" si="12"/>
        <v>5</v>
      </c>
      <c r="AJ28" s="47" t="str">
        <f ca="1" t="shared" si="12"/>
        <v>5</v>
      </c>
      <c r="AK28" s="47" t="str">
        <f ca="1" t="shared" si="12"/>
        <v>5</v>
      </c>
      <c r="AL28" s="47" t="str">
        <f ca="1" t="shared" si="12"/>
        <v>3</v>
      </c>
      <c r="AM28" s="47" t="str">
        <f ca="1" t="shared" si="12"/>
        <v>3</v>
      </c>
      <c r="AN28" s="47" t="str">
        <f ca="1" t="shared" si="12"/>
        <v>2</v>
      </c>
      <c r="AO28" s="47" t="str">
        <f ca="1" t="shared" si="12"/>
        <v>5</v>
      </c>
      <c r="AP28" s="57" t="str">
        <f ca="1" t="shared" si="12"/>
        <v>5</v>
      </c>
    </row>
    <row r="29" spans="1:42">
      <c r="A29" s="33"/>
      <c r="B29" s="66" t="s">
        <v>8</v>
      </c>
      <c r="C29" s="35" t="str">
        <f ca="1">MID(INDIRECT($B$29&amp;"!A"&amp;C$24),C$25,1)</f>
        <v>4</v>
      </c>
      <c r="D29" s="45" t="str">
        <f ca="1" t="shared" ref="D29:AP29" si="13">MID(INDIRECT($B$29&amp;"!A"&amp;D$24),D$25,1)</f>
        <v>2</v>
      </c>
      <c r="E29" s="45" t="str">
        <f ca="1" t="shared" si="13"/>
        <v>4</v>
      </c>
      <c r="F29" s="45" t="str">
        <f ca="1" t="shared" si="13"/>
        <v>0</v>
      </c>
      <c r="G29" s="45" t="str">
        <f ca="1" t="shared" si="13"/>
        <v>2</v>
      </c>
      <c r="H29" s="45" t="str">
        <f ca="1" t="shared" si="13"/>
        <v>3</v>
      </c>
      <c r="I29" s="45" t="str">
        <f ca="1" t="shared" si="13"/>
        <v>1</v>
      </c>
      <c r="J29" s="45" t="str">
        <f ca="1" t="shared" si="13"/>
        <v>3</v>
      </c>
      <c r="K29" s="45" t="str">
        <f ca="1" t="shared" si="13"/>
        <v>0</v>
      </c>
      <c r="L29" s="56" t="str">
        <f ca="1" t="shared" si="13"/>
        <v>2</v>
      </c>
      <c r="M29" s="35" t="str">
        <f ca="1" t="shared" si="13"/>
        <v>4</v>
      </c>
      <c r="N29" s="45" t="str">
        <f ca="1" t="shared" si="13"/>
        <v>6</v>
      </c>
      <c r="O29" s="45" t="str">
        <f ca="1" t="shared" si="13"/>
        <v>5</v>
      </c>
      <c r="P29" s="45" t="str">
        <f ca="1" t="shared" si="13"/>
        <v>8</v>
      </c>
      <c r="Q29" s="45" t="str">
        <f ca="1" t="shared" si="13"/>
        <v>7</v>
      </c>
      <c r="R29" s="45" t="str">
        <f ca="1" t="shared" si="13"/>
        <v>5</v>
      </c>
      <c r="S29" s="45" t="str">
        <f ca="1" t="shared" si="13"/>
        <v>7</v>
      </c>
      <c r="T29" s="45" t="str">
        <f ca="1" t="shared" si="13"/>
        <v>5</v>
      </c>
      <c r="U29" s="45" t="str">
        <f ca="1" t="shared" si="13"/>
        <v>8</v>
      </c>
      <c r="V29" s="56" t="str">
        <f ca="1" t="shared" si="13"/>
        <v>7</v>
      </c>
      <c r="W29" s="35" t="str">
        <f ca="1" t="shared" si="13"/>
        <v>4</v>
      </c>
      <c r="X29" s="45" t="str">
        <f ca="1" t="shared" si="13"/>
        <v>2</v>
      </c>
      <c r="Y29" s="45" t="str">
        <f ca="1" t="shared" si="13"/>
        <v>3</v>
      </c>
      <c r="Z29" s="45" t="str">
        <f ca="1" t="shared" si="13"/>
        <v>0</v>
      </c>
      <c r="AA29" s="45" t="str">
        <f ca="1" t="shared" si="13"/>
        <v>1</v>
      </c>
      <c r="AB29" s="45" t="str">
        <f ca="1" t="shared" si="13"/>
        <v>3</v>
      </c>
      <c r="AC29" s="45" t="str">
        <f ca="1" t="shared" si="13"/>
        <v>1</v>
      </c>
      <c r="AD29" s="45" t="str">
        <f ca="1" t="shared" si="13"/>
        <v>3</v>
      </c>
      <c r="AE29" s="45" t="str">
        <f ca="1" t="shared" si="13"/>
        <v>0</v>
      </c>
      <c r="AF29" s="56" t="str">
        <f ca="1" t="shared" si="13"/>
        <v>1</v>
      </c>
      <c r="AG29" s="35" t="str">
        <f ca="1" t="shared" si="13"/>
        <v>4</v>
      </c>
      <c r="AH29" s="45" t="str">
        <f ca="1" t="shared" si="13"/>
        <v>6</v>
      </c>
      <c r="AI29" s="45" t="str">
        <f ca="1" t="shared" si="13"/>
        <v>5</v>
      </c>
      <c r="AJ29" s="45" t="str">
        <f ca="1" t="shared" si="13"/>
        <v>8</v>
      </c>
      <c r="AK29" s="45" t="str">
        <f ca="1" t="shared" si="13"/>
        <v>7</v>
      </c>
      <c r="AL29" s="45" t="str">
        <f ca="1" t="shared" si="13"/>
        <v>4</v>
      </c>
      <c r="AM29" s="45" t="str">
        <f ca="1" t="shared" si="13"/>
        <v>6</v>
      </c>
      <c r="AN29" s="45" t="str">
        <f ca="1" t="shared" si="13"/>
        <v>4</v>
      </c>
      <c r="AO29" s="45" t="str">
        <f ca="1" t="shared" si="13"/>
        <v>8</v>
      </c>
      <c r="AP29" s="56" t="str">
        <f ca="1" t="shared" si="13"/>
        <v>7</v>
      </c>
    </row>
    <row r="30" ht="20.25" spans="1:42">
      <c r="A30" s="33"/>
      <c r="B30" s="67" t="s">
        <v>9</v>
      </c>
      <c r="C30" s="46" t="str">
        <f ca="1">MID(INDIRECT($B$30&amp;"!A"&amp;C$24),C$25,1)</f>
        <v>3</v>
      </c>
      <c r="D30" s="47" t="str">
        <f ca="1" t="shared" ref="D30:AP30" si="14">MID(INDIRECT($B$30&amp;"!A"&amp;D$24),D$25,1)</f>
        <v>3</v>
      </c>
      <c r="E30" s="47" t="str">
        <f ca="1" t="shared" si="14"/>
        <v>5</v>
      </c>
      <c r="F30" s="47" t="str">
        <f ca="1" t="shared" si="14"/>
        <v>1</v>
      </c>
      <c r="G30" s="47" t="str">
        <f ca="1" t="shared" si="14"/>
        <v>3</v>
      </c>
      <c r="H30" s="47" t="str">
        <f ca="1" t="shared" si="14"/>
        <v>4</v>
      </c>
      <c r="I30" s="47" t="str">
        <f ca="1" t="shared" si="14"/>
        <v>2</v>
      </c>
      <c r="J30" s="47" t="str">
        <f ca="1" t="shared" si="14"/>
        <v>2</v>
      </c>
      <c r="K30" s="47" t="str">
        <f ca="1" t="shared" si="14"/>
        <v>2</v>
      </c>
      <c r="L30" s="57" t="str">
        <f ca="1" t="shared" si="14"/>
        <v>4</v>
      </c>
      <c r="M30" s="37" t="str">
        <f ca="1" t="shared" si="14"/>
        <v>5</v>
      </c>
      <c r="N30" s="47" t="str">
        <f ca="1" t="shared" si="14"/>
        <v>6</v>
      </c>
      <c r="O30" s="47" t="str">
        <f ca="1" t="shared" si="14"/>
        <v>5</v>
      </c>
      <c r="P30" s="47" t="str">
        <f ca="1" t="shared" si="14"/>
        <v>7</v>
      </c>
      <c r="Q30" s="47" t="str">
        <f ca="1" t="shared" si="14"/>
        <v>6</v>
      </c>
      <c r="R30" s="47" t="str">
        <f ca="1" t="shared" si="14"/>
        <v>5</v>
      </c>
      <c r="S30" s="47" t="str">
        <f ca="1" t="shared" si="14"/>
        <v>6</v>
      </c>
      <c r="T30" s="47" t="str">
        <f ca="1" t="shared" si="14"/>
        <v>6</v>
      </c>
      <c r="U30" s="47" t="str">
        <f ca="1" t="shared" si="14"/>
        <v>6</v>
      </c>
      <c r="V30" s="57" t="str">
        <f ca="1" t="shared" si="14"/>
        <v>5</v>
      </c>
      <c r="W30" s="60" t="str">
        <f ca="1" t="shared" si="14"/>
        <v>3</v>
      </c>
      <c r="X30" s="47" t="str">
        <f ca="1" t="shared" si="14"/>
        <v>1</v>
      </c>
      <c r="Y30" s="47" t="str">
        <f ca="1" t="shared" si="14"/>
        <v>2</v>
      </c>
      <c r="Z30" s="47" t="str">
        <f ca="1" t="shared" si="14"/>
        <v>1</v>
      </c>
      <c r="AA30" s="47" t="str">
        <f ca="1" t="shared" si="14"/>
        <v>2</v>
      </c>
      <c r="AB30" s="47" t="str">
        <f ca="1" t="shared" si="14"/>
        <v>2</v>
      </c>
      <c r="AC30" s="47" t="str">
        <f ca="1" t="shared" si="14"/>
        <v>2</v>
      </c>
      <c r="AD30" s="47" t="str">
        <f ca="1" t="shared" si="14"/>
        <v>3</v>
      </c>
      <c r="AE30" s="47" t="str">
        <f ca="1" t="shared" si="14"/>
        <v>1</v>
      </c>
      <c r="AF30" s="57" t="str">
        <f ca="1" t="shared" si="14"/>
        <v>2</v>
      </c>
      <c r="AG30" s="37" t="str">
        <f ca="1" t="shared" si="14"/>
        <v>5</v>
      </c>
      <c r="AH30" s="47" t="str">
        <f ca="1" t="shared" si="14"/>
        <v>7</v>
      </c>
      <c r="AI30" s="47" t="str">
        <f ca="1" t="shared" si="14"/>
        <v>6</v>
      </c>
      <c r="AJ30" s="47" t="str">
        <f ca="1" t="shared" si="14"/>
        <v>7</v>
      </c>
      <c r="AK30" s="47" t="str">
        <f ca="1" t="shared" si="14"/>
        <v>6</v>
      </c>
      <c r="AL30" s="47" t="str">
        <f ca="1" t="shared" si="14"/>
        <v>5</v>
      </c>
      <c r="AM30" s="47" t="str">
        <f ca="1" t="shared" si="14"/>
        <v>5</v>
      </c>
      <c r="AN30" s="47" t="str">
        <f ca="1" t="shared" si="14"/>
        <v>3</v>
      </c>
      <c r="AO30" s="47" t="str">
        <f ca="1" t="shared" si="14"/>
        <v>7</v>
      </c>
      <c r="AP30" s="57" t="str">
        <f ca="1" t="shared" si="14"/>
        <v>6</v>
      </c>
    </row>
    <row r="31" ht="20.25" spans="1:42">
      <c r="A31" s="33"/>
      <c r="B31" s="40" t="s">
        <v>10</v>
      </c>
      <c r="C31" s="43" t="str">
        <f ca="1">MID(INDIRECT($B$31&amp;"!A"&amp;C$24),C$25,1)</f>
        <v>6</v>
      </c>
      <c r="D31" s="44" t="str">
        <f ca="1" t="shared" ref="D31:AP31" si="15">MID(INDIRECT($B$31&amp;"!A"&amp;D$24),D$25,1)</f>
        <v>6</v>
      </c>
      <c r="E31" s="44" t="str">
        <f ca="1" t="shared" si="15"/>
        <v>5</v>
      </c>
      <c r="F31" s="44" t="str">
        <f ca="1" t="shared" si="15"/>
        <v>4</v>
      </c>
      <c r="G31" s="44" t="str">
        <f ca="1" t="shared" si="15"/>
        <v>3</v>
      </c>
      <c r="H31" s="44" t="str">
        <f ca="1" t="shared" si="15"/>
        <v>5</v>
      </c>
      <c r="I31" s="44" t="str">
        <f ca="1" t="shared" si="15"/>
        <v>3</v>
      </c>
      <c r="J31" s="44" t="str">
        <f ca="1" t="shared" si="15"/>
        <v>4</v>
      </c>
      <c r="K31" s="44" t="str">
        <f ca="1" t="shared" si="15"/>
        <v>4</v>
      </c>
      <c r="L31" s="58" t="str">
        <f ca="1" t="shared" si="15"/>
        <v>3</v>
      </c>
      <c r="M31" s="59" t="str">
        <f ca="1" t="shared" si="15"/>
        <v>2</v>
      </c>
      <c r="N31" s="44" t="str">
        <f ca="1" t="shared" si="15"/>
        <v>2</v>
      </c>
      <c r="O31" s="44" t="str">
        <f ca="1" t="shared" si="15"/>
        <v>3</v>
      </c>
      <c r="P31" s="44" t="str">
        <f ca="1" t="shared" si="15"/>
        <v>4</v>
      </c>
      <c r="Q31" s="44" t="str">
        <f ca="1" t="shared" si="15"/>
        <v>5</v>
      </c>
      <c r="R31" s="44" t="str">
        <f ca="1" t="shared" si="15"/>
        <v>2</v>
      </c>
      <c r="S31" s="44" t="str">
        <f ca="1" t="shared" si="15"/>
        <v>4</v>
      </c>
      <c r="T31" s="44" t="str">
        <f ca="1" t="shared" si="15"/>
        <v>4</v>
      </c>
      <c r="U31" s="44" t="str">
        <f ca="1" t="shared" si="15"/>
        <v>4</v>
      </c>
      <c r="V31" s="58" t="str">
        <f ca="1" t="shared" si="15"/>
        <v>5</v>
      </c>
      <c r="W31" s="43" t="str">
        <f ca="1" t="shared" si="15"/>
        <v>4</v>
      </c>
      <c r="X31" s="44" t="str">
        <f ca="1" t="shared" si="15"/>
        <v>5</v>
      </c>
      <c r="Y31" s="44" t="str">
        <f ca="1" t="shared" si="15"/>
        <v>4</v>
      </c>
      <c r="Z31" s="44" t="str">
        <f ca="1" t="shared" si="15"/>
        <v>3</v>
      </c>
      <c r="AA31" s="44" t="str">
        <f ca="1" t="shared" si="15"/>
        <v>2</v>
      </c>
      <c r="AB31" s="44" t="str">
        <f ca="1" t="shared" si="15"/>
        <v>6</v>
      </c>
      <c r="AC31" s="44" t="str">
        <f ca="1" t="shared" si="15"/>
        <v>4</v>
      </c>
      <c r="AD31" s="44" t="str">
        <f ca="1" t="shared" si="15"/>
        <v>4</v>
      </c>
      <c r="AE31" s="44" t="str">
        <f ca="1" t="shared" si="15"/>
        <v>4</v>
      </c>
      <c r="AF31" s="58" t="str">
        <f ca="1" t="shared" si="15"/>
        <v>3</v>
      </c>
      <c r="AG31" s="59" t="str">
        <f ca="1" t="shared" si="15"/>
        <v>5</v>
      </c>
      <c r="AH31" s="44" t="str">
        <f ca="1" t="shared" si="15"/>
        <v>4</v>
      </c>
      <c r="AI31" s="44" t="str">
        <f ca="1" t="shared" si="15"/>
        <v>4</v>
      </c>
      <c r="AJ31" s="44" t="str">
        <f ca="1" t="shared" si="15"/>
        <v>5</v>
      </c>
      <c r="AK31" s="44" t="str">
        <f ca="1" t="shared" si="15"/>
        <v>5</v>
      </c>
      <c r="AL31" s="44" t="str">
        <f ca="1" t="shared" si="15"/>
        <v>2</v>
      </c>
      <c r="AM31" s="44" t="str">
        <f ca="1" t="shared" si="15"/>
        <v>3</v>
      </c>
      <c r="AN31" s="44" t="str">
        <f ca="1" t="shared" si="15"/>
        <v>4</v>
      </c>
      <c r="AO31" s="44" t="str">
        <f ca="1" t="shared" si="15"/>
        <v>4</v>
      </c>
      <c r="AP31" s="58" t="str">
        <f ca="1" t="shared" si="15"/>
        <v>4</v>
      </c>
    </row>
    <row r="32" ht="20.25" spans="1:42">
      <c r="A32" s="33"/>
      <c r="B32" s="40" t="s">
        <v>11</v>
      </c>
      <c r="C32" s="48" t="str">
        <f ca="1">MID(INDIRECT($B$32&amp;"!A"&amp;C$24),C$25,1)</f>
        <v>4</v>
      </c>
      <c r="D32" s="44" t="str">
        <f ca="1" t="shared" ref="D32:AP32" si="16">MID(INDIRECT($B$32&amp;"!A"&amp;D$24),D$25,1)</f>
        <v>4</v>
      </c>
      <c r="E32" s="44" t="str">
        <f ca="1" t="shared" si="16"/>
        <v>5</v>
      </c>
      <c r="F32" s="44" t="str">
        <f ca="1" t="shared" si="16"/>
        <v>2</v>
      </c>
      <c r="G32" s="44" t="str">
        <f ca="1" t="shared" si="16"/>
        <v>3</v>
      </c>
      <c r="H32" s="44" t="str">
        <f ca="1" t="shared" si="16"/>
        <v>5</v>
      </c>
      <c r="I32" s="44" t="str">
        <f ca="1" t="shared" si="16"/>
        <v>3</v>
      </c>
      <c r="J32" s="44" t="str">
        <f ca="1" t="shared" si="16"/>
        <v>4</v>
      </c>
      <c r="K32" s="44" t="str">
        <f ca="1" t="shared" si="16"/>
        <v>2</v>
      </c>
      <c r="L32" s="58" t="str">
        <f ca="1" t="shared" si="16"/>
        <v>3</v>
      </c>
      <c r="M32" s="59" t="str">
        <f ca="1" t="shared" si="16"/>
        <v>4</v>
      </c>
      <c r="N32" s="44" t="str">
        <f ca="1" t="shared" si="16"/>
        <v>4</v>
      </c>
      <c r="O32" s="44" t="str">
        <f ca="1" t="shared" si="16"/>
        <v>3</v>
      </c>
      <c r="P32" s="44" t="str">
        <f ca="1" t="shared" si="16"/>
        <v>6</v>
      </c>
      <c r="Q32" s="44" t="str">
        <f ca="1" t="shared" si="16"/>
        <v>5</v>
      </c>
      <c r="R32" s="44" t="str">
        <f ca="1" t="shared" si="16"/>
        <v>3</v>
      </c>
      <c r="S32" s="44" t="str">
        <f ca="1" t="shared" si="16"/>
        <v>5</v>
      </c>
      <c r="T32" s="44" t="str">
        <f ca="1" t="shared" si="16"/>
        <v>5</v>
      </c>
      <c r="U32" s="44" t="str">
        <f ca="1" t="shared" si="16"/>
        <v>6</v>
      </c>
      <c r="V32" s="58" t="str">
        <f ca="1" t="shared" si="16"/>
        <v>5</v>
      </c>
      <c r="W32" s="59" t="str">
        <f ca="1" t="shared" si="16"/>
        <v>3</v>
      </c>
      <c r="X32" s="44" t="str">
        <f ca="1" t="shared" si="16"/>
        <v>3</v>
      </c>
      <c r="Y32" s="44" t="str">
        <f ca="1" t="shared" si="16"/>
        <v>4</v>
      </c>
      <c r="Z32" s="44" t="str">
        <f ca="1" t="shared" si="16"/>
        <v>1</v>
      </c>
      <c r="AA32" s="44" t="str">
        <f ca="1" t="shared" si="16"/>
        <v>2</v>
      </c>
      <c r="AB32" s="44" t="str">
        <f ca="1" t="shared" si="16"/>
        <v>4</v>
      </c>
      <c r="AC32" s="44" t="str">
        <f ca="1" t="shared" si="16"/>
        <v>2</v>
      </c>
      <c r="AD32" s="44" t="str">
        <f ca="1" t="shared" si="16"/>
        <v>2</v>
      </c>
      <c r="AE32" s="44" t="str">
        <f ca="1" t="shared" si="16"/>
        <v>2</v>
      </c>
      <c r="AF32" s="58" t="str">
        <f ca="1" t="shared" si="16"/>
        <v>3</v>
      </c>
      <c r="AG32" s="59" t="str">
        <f ca="1" t="shared" si="16"/>
        <v>5</v>
      </c>
      <c r="AH32" s="44" t="str">
        <f ca="1" t="shared" si="16"/>
        <v>6</v>
      </c>
      <c r="AI32" s="44" t="str">
        <f ca="1" t="shared" si="16"/>
        <v>5</v>
      </c>
      <c r="AJ32" s="44" t="str">
        <f ca="1" t="shared" si="16"/>
        <v>7</v>
      </c>
      <c r="AK32" s="44" t="str">
        <f ca="1" t="shared" si="16"/>
        <v>6</v>
      </c>
      <c r="AL32" s="44" t="str">
        <f ca="1" t="shared" si="16"/>
        <v>4</v>
      </c>
      <c r="AM32" s="44" t="str">
        <f ca="1" t="shared" si="16"/>
        <v>5</v>
      </c>
      <c r="AN32" s="44" t="str">
        <f ca="1" t="shared" si="16"/>
        <v>5</v>
      </c>
      <c r="AO32" s="44" t="str">
        <f ca="1" t="shared" si="16"/>
        <v>6</v>
      </c>
      <c r="AP32" s="58" t="str">
        <f ca="1" t="shared" si="16"/>
        <v>5</v>
      </c>
    </row>
    <row r="33" ht="20.25" spans="1:42">
      <c r="A33" s="33"/>
      <c r="B33" s="31" t="s">
        <v>12</v>
      </c>
      <c r="C33" s="43" t="str">
        <f ca="1">MID(INDIRECT($B$33&amp;"!A"&amp;C$24),C$25,1)</f>
        <v>4</v>
      </c>
      <c r="D33" s="44" t="str">
        <f ca="1" t="shared" ref="D33:AP33" si="17">MID(INDIRECT($B$33&amp;"!A"&amp;D$24),D$25,1)</f>
        <v>4</v>
      </c>
      <c r="E33" s="44" t="str">
        <f ca="1" t="shared" si="17"/>
        <v>5</v>
      </c>
      <c r="F33" s="44" t="str">
        <f ca="1" t="shared" si="17"/>
        <v>4</v>
      </c>
      <c r="G33" s="44" t="str">
        <f ca="1" t="shared" si="17"/>
        <v>5</v>
      </c>
      <c r="H33" s="44" t="str">
        <f ca="1" t="shared" si="17"/>
        <v>4</v>
      </c>
      <c r="I33" s="44" t="str">
        <f ca="1" t="shared" si="17"/>
        <v>4</v>
      </c>
      <c r="J33" s="44" t="str">
        <f ca="1" t="shared" si="17"/>
        <v>5</v>
      </c>
      <c r="K33" s="44" t="str">
        <f ca="1" t="shared" si="17"/>
        <v>3</v>
      </c>
      <c r="L33" s="58" t="str">
        <f ca="1" t="shared" si="17"/>
        <v>4</v>
      </c>
      <c r="M33" s="59" t="str">
        <f ca="1" t="shared" si="17"/>
        <v>3</v>
      </c>
      <c r="N33" s="44" t="str">
        <f ca="1" t="shared" si="17"/>
        <v>3</v>
      </c>
      <c r="O33" s="44" t="str">
        <f ca="1" t="shared" si="17"/>
        <v>2</v>
      </c>
      <c r="P33" s="44" t="str">
        <f ca="1" t="shared" si="17"/>
        <v>4</v>
      </c>
      <c r="Q33" s="44" t="str">
        <f ca="1" t="shared" si="17"/>
        <v>3</v>
      </c>
      <c r="R33" s="44" t="str">
        <f ca="1" t="shared" si="17"/>
        <v>4</v>
      </c>
      <c r="S33" s="44" t="str">
        <f ca="1" t="shared" si="17"/>
        <v>5</v>
      </c>
      <c r="T33" s="44" t="str">
        <f ca="1" t="shared" si="17"/>
        <v>5</v>
      </c>
      <c r="U33" s="44" t="str">
        <f ca="1" t="shared" si="17"/>
        <v>5</v>
      </c>
      <c r="V33" s="58" t="str">
        <f ca="1" t="shared" si="17"/>
        <v>4</v>
      </c>
      <c r="W33" s="59" t="str">
        <f ca="1" t="shared" si="17"/>
        <v>5</v>
      </c>
      <c r="X33" s="44" t="str">
        <f ca="1" t="shared" si="17"/>
        <v>5</v>
      </c>
      <c r="Y33" s="44" t="str">
        <f ca="1" t="shared" si="17"/>
        <v>5</v>
      </c>
      <c r="Z33" s="44" t="str">
        <f ca="1" t="shared" si="17"/>
        <v>3</v>
      </c>
      <c r="AA33" s="44" t="str">
        <f ca="1" t="shared" si="17"/>
        <v>3</v>
      </c>
      <c r="AB33" s="44" t="str">
        <f ca="1" t="shared" si="17"/>
        <v>4</v>
      </c>
      <c r="AC33" s="44" t="str">
        <f ca="1" t="shared" si="17"/>
        <v>2</v>
      </c>
      <c r="AD33" s="44" t="str">
        <f ca="1" t="shared" si="17"/>
        <v>2</v>
      </c>
      <c r="AE33" s="44" t="str">
        <f ca="1" t="shared" si="17"/>
        <v>4</v>
      </c>
      <c r="AF33" s="58" t="str">
        <f ca="1" t="shared" si="17"/>
        <v>4</v>
      </c>
      <c r="AG33" s="59" t="str">
        <f ca="1" t="shared" si="17"/>
        <v>3</v>
      </c>
      <c r="AH33" s="44" t="str">
        <f ca="1" t="shared" si="17"/>
        <v>4</v>
      </c>
      <c r="AI33" s="44" t="str">
        <f ca="1" t="shared" si="17"/>
        <v>5</v>
      </c>
      <c r="AJ33" s="44" t="str">
        <f ca="1" t="shared" si="17"/>
        <v>5</v>
      </c>
      <c r="AK33" s="44" t="str">
        <f ca="1" t="shared" si="17"/>
        <v>6</v>
      </c>
      <c r="AL33" s="44" t="str">
        <f ca="1" t="shared" si="17"/>
        <v>4</v>
      </c>
      <c r="AM33" s="44" t="str">
        <f ca="1" t="shared" si="17"/>
        <v>5</v>
      </c>
      <c r="AN33" s="44" t="str">
        <f ca="1" t="shared" si="17"/>
        <v>5</v>
      </c>
      <c r="AO33" s="44" t="str">
        <f ca="1" t="shared" si="17"/>
        <v>4</v>
      </c>
      <c r="AP33" s="58" t="str">
        <f ca="1" t="shared" si="17"/>
        <v>5</v>
      </c>
    </row>
    <row r="34" spans="1:42">
      <c r="A34" s="33"/>
      <c r="B34" s="68" t="s">
        <v>13</v>
      </c>
      <c r="C34" s="35" t="str">
        <f ca="1">MID(INDIRECT($B$34&amp;"!A"&amp;C$24),C$25,1)</f>
        <v>4</v>
      </c>
      <c r="D34" s="45" t="str">
        <f ca="1" t="shared" ref="D34:AP34" si="18">MID(INDIRECT($B$34&amp;"!A"&amp;D$24),D$25,1)</f>
        <v>2</v>
      </c>
      <c r="E34" s="45" t="str">
        <f ca="1" t="shared" si="18"/>
        <v>3</v>
      </c>
      <c r="F34" s="45" t="str">
        <f ca="1" t="shared" si="18"/>
        <v>0</v>
      </c>
      <c r="G34" s="45" t="str">
        <f ca="1" t="shared" si="18"/>
        <v>1</v>
      </c>
      <c r="H34" s="45" t="str">
        <f ca="1" t="shared" si="18"/>
        <v>3</v>
      </c>
      <c r="I34" s="45" t="str">
        <f ca="1" t="shared" si="18"/>
        <v>1</v>
      </c>
      <c r="J34" s="45" t="str">
        <f ca="1" t="shared" si="18"/>
        <v>3</v>
      </c>
      <c r="K34" s="45" t="str">
        <f ca="1" t="shared" si="18"/>
        <v>0</v>
      </c>
      <c r="L34" s="56" t="str">
        <f ca="1" t="shared" si="18"/>
        <v>1</v>
      </c>
      <c r="M34" s="35" t="str">
        <f ca="1" t="shared" si="18"/>
        <v>4</v>
      </c>
      <c r="N34" s="45" t="str">
        <f ca="1" t="shared" si="18"/>
        <v>6</v>
      </c>
      <c r="O34" s="45" t="str">
        <f ca="1" t="shared" si="18"/>
        <v>5</v>
      </c>
      <c r="P34" s="45" t="str">
        <f ca="1" t="shared" si="18"/>
        <v>8</v>
      </c>
      <c r="Q34" s="45" t="str">
        <f ca="1" t="shared" si="18"/>
        <v>7</v>
      </c>
      <c r="R34" s="45" t="str">
        <f ca="1" t="shared" si="18"/>
        <v>4</v>
      </c>
      <c r="S34" s="45" t="str">
        <f ca="1" t="shared" si="18"/>
        <v>6</v>
      </c>
      <c r="T34" s="45" t="str">
        <f ca="1" t="shared" si="18"/>
        <v>4</v>
      </c>
      <c r="U34" s="45" t="str">
        <f ca="1" t="shared" si="18"/>
        <v>8</v>
      </c>
      <c r="V34" s="56" t="str">
        <f ca="1" t="shared" si="18"/>
        <v>7</v>
      </c>
      <c r="W34" s="35" t="str">
        <f ca="1" t="shared" si="18"/>
        <v>3</v>
      </c>
      <c r="X34" s="45" t="str">
        <f ca="1" t="shared" si="18"/>
        <v>2</v>
      </c>
      <c r="Y34" s="45" t="str">
        <f ca="1" t="shared" si="18"/>
        <v>3</v>
      </c>
      <c r="Z34" s="45" t="str">
        <f ca="1" t="shared" si="18"/>
        <v>0</v>
      </c>
      <c r="AA34" s="45" t="str">
        <f ca="1" t="shared" si="18"/>
        <v>1</v>
      </c>
      <c r="AB34" s="45" t="str">
        <f ca="1" t="shared" si="18"/>
        <v>4</v>
      </c>
      <c r="AC34" s="45" t="str">
        <f ca="1" t="shared" si="18"/>
        <v>2</v>
      </c>
      <c r="AD34" s="45" t="str">
        <f ca="1" t="shared" si="18"/>
        <v>4</v>
      </c>
      <c r="AE34" s="45" t="str">
        <f ca="1" t="shared" si="18"/>
        <v>0</v>
      </c>
      <c r="AF34" s="56" t="str">
        <f ca="1" t="shared" si="18"/>
        <v>1</v>
      </c>
      <c r="AG34" s="35" t="str">
        <f ca="1" t="shared" si="18"/>
        <v>5</v>
      </c>
      <c r="AH34" s="45" t="str">
        <f ca="1" t="shared" si="18"/>
        <v>6</v>
      </c>
      <c r="AI34" s="45" t="str">
        <f ca="1" t="shared" si="18"/>
        <v>4</v>
      </c>
      <c r="AJ34" s="45" t="str">
        <f ca="1" t="shared" si="18"/>
        <v>8</v>
      </c>
      <c r="AK34" s="45" t="str">
        <f ca="1" t="shared" si="18"/>
        <v>6</v>
      </c>
      <c r="AL34" s="45" t="str">
        <f ca="1" t="shared" si="18"/>
        <v>4</v>
      </c>
      <c r="AM34" s="45" t="str">
        <f ca="1" t="shared" si="18"/>
        <v>6</v>
      </c>
      <c r="AN34" s="45" t="str">
        <f ca="1" t="shared" si="18"/>
        <v>5</v>
      </c>
      <c r="AO34" s="45" t="str">
        <f ca="1" t="shared" si="18"/>
        <v>8</v>
      </c>
      <c r="AP34" s="56" t="str">
        <f ca="1" t="shared" si="18"/>
        <v>6</v>
      </c>
    </row>
    <row r="35" ht="20.25" spans="1:42">
      <c r="A35" s="42"/>
      <c r="B35" s="67" t="s">
        <v>14</v>
      </c>
      <c r="C35" s="37" t="str">
        <f ca="1">MID(INDIRECT($B$35&amp;"!A"&amp;C$24),C$25,1)</f>
        <v>3</v>
      </c>
      <c r="D35" s="47" t="str">
        <f ca="1" t="shared" ref="D35:AP35" si="19">MID(INDIRECT($B$35&amp;"!A"&amp;D$24),D$25,1)</f>
        <v>3</v>
      </c>
      <c r="E35" s="47" t="str">
        <f ca="1" t="shared" si="19"/>
        <v>4</v>
      </c>
      <c r="F35" s="47" t="str">
        <f ca="1" t="shared" si="19"/>
        <v>1</v>
      </c>
      <c r="G35" s="47" t="str">
        <f ca="1" t="shared" si="19"/>
        <v>2</v>
      </c>
      <c r="H35" s="47" t="str">
        <f ca="1" t="shared" si="19"/>
        <v>4</v>
      </c>
      <c r="I35" s="47" t="str">
        <f ca="1" t="shared" si="19"/>
        <v>2</v>
      </c>
      <c r="J35" s="47" t="str">
        <f ca="1" t="shared" si="19"/>
        <v>2</v>
      </c>
      <c r="K35" s="47" t="str">
        <f ca="1" t="shared" si="19"/>
        <v>2</v>
      </c>
      <c r="L35" s="57" t="str">
        <f ca="1" t="shared" si="19"/>
        <v>3</v>
      </c>
      <c r="M35" s="37" t="str">
        <f ca="1" t="shared" si="19"/>
        <v>5</v>
      </c>
      <c r="N35" s="47" t="str">
        <f ca="1" t="shared" si="19"/>
        <v>6</v>
      </c>
      <c r="O35" s="47" t="str">
        <f ca="1" t="shared" si="19"/>
        <v>5</v>
      </c>
      <c r="P35" s="47" t="str">
        <f ca="1" t="shared" si="19"/>
        <v>7</v>
      </c>
      <c r="Q35" s="47" t="str">
        <f ca="1" t="shared" si="19"/>
        <v>6</v>
      </c>
      <c r="R35" s="47" t="str">
        <f ca="1" t="shared" si="19"/>
        <v>4</v>
      </c>
      <c r="S35" s="47" t="str">
        <f ca="1" t="shared" si="19"/>
        <v>5</v>
      </c>
      <c r="T35" s="47" t="str">
        <f ca="1" t="shared" si="19"/>
        <v>5</v>
      </c>
      <c r="U35" s="47" t="str">
        <f ca="1" t="shared" si="19"/>
        <v>6</v>
      </c>
      <c r="V35" s="57" t="str">
        <f ca="1" t="shared" si="19"/>
        <v>5</v>
      </c>
      <c r="W35" s="37" t="str">
        <f ca="1" t="shared" si="19"/>
        <v>2</v>
      </c>
      <c r="X35" s="47" t="str">
        <f ca="1" t="shared" si="19"/>
        <v>1</v>
      </c>
      <c r="Y35" s="47" t="str">
        <f ca="1" t="shared" si="19"/>
        <v>2</v>
      </c>
      <c r="Z35" s="47" t="str">
        <f ca="1" t="shared" si="19"/>
        <v>1</v>
      </c>
      <c r="AA35" s="47" t="str">
        <f ca="1" t="shared" si="19"/>
        <v>2</v>
      </c>
      <c r="AB35" s="47" t="str">
        <f ca="1" t="shared" si="19"/>
        <v>3</v>
      </c>
      <c r="AC35" s="47" t="str">
        <f ca="1" t="shared" si="19"/>
        <v>3</v>
      </c>
      <c r="AD35" s="47" t="str">
        <f ca="1" t="shared" si="19"/>
        <v>4</v>
      </c>
      <c r="AE35" s="47" t="str">
        <f ca="1" t="shared" si="19"/>
        <v>1</v>
      </c>
      <c r="AF35" s="57" t="str">
        <f ca="1" t="shared" si="19"/>
        <v>2</v>
      </c>
      <c r="AG35" s="37" t="str">
        <f ca="1" t="shared" si="19"/>
        <v>6</v>
      </c>
      <c r="AH35" s="47" t="str">
        <f ca="1" t="shared" si="19"/>
        <v>7</v>
      </c>
      <c r="AI35" s="47" t="str">
        <f ca="1" t="shared" si="19"/>
        <v>5</v>
      </c>
      <c r="AJ35" s="47" t="str">
        <f ca="1" t="shared" si="19"/>
        <v>7</v>
      </c>
      <c r="AK35" s="47" t="str">
        <f ca="1" t="shared" si="19"/>
        <v>5</v>
      </c>
      <c r="AL35" s="47" t="str">
        <f ca="1" t="shared" si="19"/>
        <v>5</v>
      </c>
      <c r="AM35" s="47" t="str">
        <f ca="1" t="shared" si="19"/>
        <v>5</v>
      </c>
      <c r="AN35" s="47" t="str">
        <f ca="1" t="shared" si="19"/>
        <v>4</v>
      </c>
      <c r="AO35" s="47" t="str">
        <f ca="1" t="shared" si="19"/>
        <v>7</v>
      </c>
      <c r="AP35" s="57" t="str">
        <f ca="1" t="shared" si="19"/>
        <v>5</v>
      </c>
    </row>
    <row r="38" ht="20.25"/>
    <row r="39" ht="20.25" spans="3:42">
      <c r="C39" s="17" t="s">
        <v>19</v>
      </c>
      <c r="D39" s="18"/>
      <c r="E39" s="18"/>
      <c r="F39" s="18"/>
      <c r="G39" s="18"/>
      <c r="H39" s="18"/>
      <c r="I39" s="18"/>
      <c r="J39" s="18"/>
      <c r="K39" s="18"/>
      <c r="L39" s="50"/>
      <c r="M39" s="17" t="s">
        <v>20</v>
      </c>
      <c r="N39" s="18"/>
      <c r="O39" s="18"/>
      <c r="P39" s="18"/>
      <c r="Q39" s="18"/>
      <c r="R39" s="18"/>
      <c r="S39" s="18"/>
      <c r="T39" s="18"/>
      <c r="U39" s="18"/>
      <c r="V39" s="50"/>
      <c r="W39" s="17" t="s">
        <v>21</v>
      </c>
      <c r="X39" s="18"/>
      <c r="Y39" s="18"/>
      <c r="Z39" s="18"/>
      <c r="AA39" s="18"/>
      <c r="AB39" s="18"/>
      <c r="AC39" s="18"/>
      <c r="AD39" s="18"/>
      <c r="AE39" s="18"/>
      <c r="AF39" s="50"/>
      <c r="AG39" s="17" t="s">
        <v>22</v>
      </c>
      <c r="AH39" s="18"/>
      <c r="AI39" s="18"/>
      <c r="AJ39" s="18"/>
      <c r="AK39" s="18"/>
      <c r="AL39" s="18"/>
      <c r="AM39" s="18"/>
      <c r="AN39" s="18"/>
      <c r="AO39" s="18"/>
      <c r="AP39" s="50"/>
    </row>
    <row r="40" ht="73.5" customHeight="1" spans="3:42">
      <c r="C40" s="19" t="s">
        <v>5</v>
      </c>
      <c r="D40" s="20" t="s">
        <v>6</v>
      </c>
      <c r="E40" s="21" t="s">
        <v>7</v>
      </c>
      <c r="F40" s="62" t="s">
        <v>8</v>
      </c>
      <c r="G40" s="63" t="s">
        <v>9</v>
      </c>
      <c r="H40" s="19" t="s">
        <v>10</v>
      </c>
      <c r="I40" s="19" t="s">
        <v>11</v>
      </c>
      <c r="J40" s="19" t="s">
        <v>12</v>
      </c>
      <c r="K40" s="64" t="s">
        <v>13</v>
      </c>
      <c r="L40" s="65" t="s">
        <v>14</v>
      </c>
      <c r="M40" s="19" t="s">
        <v>5</v>
      </c>
      <c r="N40" s="20" t="s">
        <v>6</v>
      </c>
      <c r="O40" s="21" t="s">
        <v>7</v>
      </c>
      <c r="P40" s="62" t="s">
        <v>8</v>
      </c>
      <c r="Q40" s="63" t="s">
        <v>9</v>
      </c>
      <c r="R40" s="19" t="s">
        <v>10</v>
      </c>
      <c r="S40" s="19" t="s">
        <v>11</v>
      </c>
      <c r="T40" s="19" t="s">
        <v>12</v>
      </c>
      <c r="U40" s="64" t="s">
        <v>13</v>
      </c>
      <c r="V40" s="65" t="s">
        <v>14</v>
      </c>
      <c r="W40" s="19" t="s">
        <v>5</v>
      </c>
      <c r="X40" s="20" t="s">
        <v>6</v>
      </c>
      <c r="Y40" s="21" t="s">
        <v>7</v>
      </c>
      <c r="Z40" s="62" t="s">
        <v>8</v>
      </c>
      <c r="AA40" s="63" t="s">
        <v>9</v>
      </c>
      <c r="AB40" s="19" t="s">
        <v>10</v>
      </c>
      <c r="AC40" s="19" t="s">
        <v>11</v>
      </c>
      <c r="AD40" s="19" t="s">
        <v>12</v>
      </c>
      <c r="AE40" s="64" t="s">
        <v>13</v>
      </c>
      <c r="AF40" s="65" t="s">
        <v>14</v>
      </c>
      <c r="AG40" s="19" t="s">
        <v>5</v>
      </c>
      <c r="AH40" s="20" t="s">
        <v>6</v>
      </c>
      <c r="AI40" s="21" t="s">
        <v>7</v>
      </c>
      <c r="AJ40" s="62" t="s">
        <v>8</v>
      </c>
      <c r="AK40" s="63" t="s">
        <v>9</v>
      </c>
      <c r="AL40" s="19" t="s">
        <v>10</v>
      </c>
      <c r="AM40" s="19" t="s">
        <v>11</v>
      </c>
      <c r="AN40" s="19" t="s">
        <v>12</v>
      </c>
      <c r="AO40" s="64" t="s">
        <v>13</v>
      </c>
      <c r="AP40" s="65" t="s">
        <v>14</v>
      </c>
    </row>
    <row r="41" ht="24.75" hidden="1" customHeight="1" spans="2:42">
      <c r="B41" s="24"/>
      <c r="C41" s="25">
        <v>1</v>
      </c>
      <c r="D41" s="26">
        <v>10</v>
      </c>
      <c r="E41" s="26">
        <v>19</v>
      </c>
      <c r="F41" s="26">
        <v>28</v>
      </c>
      <c r="G41" s="26">
        <v>37</v>
      </c>
      <c r="H41" s="26">
        <v>46</v>
      </c>
      <c r="I41" s="26">
        <v>55</v>
      </c>
      <c r="J41" s="26">
        <v>64</v>
      </c>
      <c r="K41" s="26">
        <v>73</v>
      </c>
      <c r="L41" s="53">
        <v>82</v>
      </c>
      <c r="M41" s="25">
        <v>1</v>
      </c>
      <c r="N41" s="26">
        <v>10</v>
      </c>
      <c r="O41" s="26">
        <v>19</v>
      </c>
      <c r="P41" s="26">
        <v>28</v>
      </c>
      <c r="Q41" s="26">
        <v>37</v>
      </c>
      <c r="R41" s="26">
        <v>46</v>
      </c>
      <c r="S41" s="26">
        <v>55</v>
      </c>
      <c r="T41" s="26">
        <v>64</v>
      </c>
      <c r="U41" s="26">
        <v>73</v>
      </c>
      <c r="V41" s="53">
        <v>82</v>
      </c>
      <c r="W41" s="25">
        <v>1</v>
      </c>
      <c r="X41" s="26">
        <v>10</v>
      </c>
      <c r="Y41" s="26">
        <v>19</v>
      </c>
      <c r="Z41" s="26">
        <v>28</v>
      </c>
      <c r="AA41" s="26">
        <v>37</v>
      </c>
      <c r="AB41" s="26">
        <v>46</v>
      </c>
      <c r="AC41" s="26">
        <v>55</v>
      </c>
      <c r="AD41" s="26">
        <v>64</v>
      </c>
      <c r="AE41" s="26">
        <v>73</v>
      </c>
      <c r="AF41" s="53">
        <v>82</v>
      </c>
      <c r="AG41" s="25">
        <v>1</v>
      </c>
      <c r="AH41" s="26">
        <v>10</v>
      </c>
      <c r="AI41" s="26">
        <v>19</v>
      </c>
      <c r="AJ41" s="26">
        <v>28</v>
      </c>
      <c r="AK41" s="26">
        <v>37</v>
      </c>
      <c r="AL41" s="26">
        <v>46</v>
      </c>
      <c r="AM41" s="26">
        <v>55</v>
      </c>
      <c r="AN41" s="26">
        <v>64</v>
      </c>
      <c r="AO41" s="26">
        <v>73</v>
      </c>
      <c r="AP41" s="53">
        <v>82</v>
      </c>
    </row>
    <row r="42" ht="24.75" hidden="1" customHeight="1" spans="2:46">
      <c r="B42" s="24"/>
      <c r="C42" s="49">
        <v>9</v>
      </c>
      <c r="D42" s="29">
        <v>9</v>
      </c>
      <c r="E42" s="29">
        <v>9</v>
      </c>
      <c r="F42" s="29">
        <v>9</v>
      </c>
      <c r="G42" s="29">
        <v>9</v>
      </c>
      <c r="H42" s="29">
        <v>9</v>
      </c>
      <c r="I42" s="29">
        <v>9</v>
      </c>
      <c r="J42" s="29">
        <v>9</v>
      </c>
      <c r="K42" s="29">
        <v>9</v>
      </c>
      <c r="L42" s="54">
        <v>9</v>
      </c>
      <c r="M42" s="28">
        <v>10</v>
      </c>
      <c r="N42" s="29">
        <v>10</v>
      </c>
      <c r="O42" s="29">
        <v>10</v>
      </c>
      <c r="P42" s="29">
        <v>10</v>
      </c>
      <c r="Q42" s="29">
        <v>10</v>
      </c>
      <c r="R42" s="29">
        <v>10</v>
      </c>
      <c r="S42" s="29">
        <v>10</v>
      </c>
      <c r="T42" s="29">
        <v>10</v>
      </c>
      <c r="U42" s="29">
        <v>10</v>
      </c>
      <c r="V42" s="54">
        <v>10</v>
      </c>
      <c r="W42" s="28">
        <v>11</v>
      </c>
      <c r="X42" s="29">
        <v>11</v>
      </c>
      <c r="Y42" s="29">
        <v>11</v>
      </c>
      <c r="Z42" s="29">
        <v>11</v>
      </c>
      <c r="AA42" s="29">
        <v>11</v>
      </c>
      <c r="AB42" s="29">
        <v>11</v>
      </c>
      <c r="AC42" s="29">
        <v>11</v>
      </c>
      <c r="AD42" s="29">
        <v>11</v>
      </c>
      <c r="AE42" s="29">
        <v>11</v>
      </c>
      <c r="AF42" s="54">
        <v>11</v>
      </c>
      <c r="AG42" s="28">
        <v>12</v>
      </c>
      <c r="AH42" s="29">
        <v>12</v>
      </c>
      <c r="AI42" s="29">
        <v>12</v>
      </c>
      <c r="AJ42" s="29">
        <v>12</v>
      </c>
      <c r="AK42" s="29">
        <v>12</v>
      </c>
      <c r="AL42" s="29">
        <v>12</v>
      </c>
      <c r="AM42" s="29">
        <v>12</v>
      </c>
      <c r="AN42" s="29">
        <v>12</v>
      </c>
      <c r="AO42" s="29">
        <v>12</v>
      </c>
      <c r="AP42" s="54">
        <v>12</v>
      </c>
      <c r="AT42" s="3"/>
    </row>
    <row r="43" ht="20.25" spans="1:42">
      <c r="A43" s="30" t="s">
        <v>0</v>
      </c>
      <c r="B43" s="31" t="s">
        <v>5</v>
      </c>
      <c r="C43" s="43" t="str">
        <f ca="1">MID(INDIRECT($B$43&amp;"!A"&amp;C$41),C$42,1)</f>
        <v>5</v>
      </c>
      <c r="D43" s="44" t="str">
        <f ca="1" t="shared" ref="D43:AP43" si="20">MID(INDIRECT($B$43&amp;"!A"&amp;D$41),D$42,1)</f>
        <v>6</v>
      </c>
      <c r="E43" s="44" t="str">
        <f ca="1" t="shared" si="20"/>
        <v>5</v>
      </c>
      <c r="F43" s="44" t="str">
        <f ca="1" t="shared" si="20"/>
        <v>4</v>
      </c>
      <c r="G43" s="44" t="str">
        <f ca="1" t="shared" si="20"/>
        <v>3</v>
      </c>
      <c r="H43" s="44" t="str">
        <f ca="1" t="shared" si="20"/>
        <v>6</v>
      </c>
      <c r="I43" s="44" t="str">
        <f ca="1" t="shared" si="20"/>
        <v>4</v>
      </c>
      <c r="J43" s="44" t="str">
        <f ca="1" t="shared" si="20"/>
        <v>4</v>
      </c>
      <c r="K43" s="44" t="str">
        <f ca="1" t="shared" si="20"/>
        <v>4</v>
      </c>
      <c r="L43" s="58" t="str">
        <f ca="1" t="shared" si="20"/>
        <v>3</v>
      </c>
      <c r="M43" s="59" t="str">
        <f ca="1" t="shared" si="20"/>
        <v>4</v>
      </c>
      <c r="N43" s="44" t="str">
        <f ca="1" t="shared" si="20"/>
        <v>3</v>
      </c>
      <c r="O43" s="44" t="str">
        <f ca="1" t="shared" si="20"/>
        <v>3</v>
      </c>
      <c r="P43" s="44" t="str">
        <f ca="1" t="shared" si="20"/>
        <v>5</v>
      </c>
      <c r="Q43" s="44" t="str">
        <f ca="1" t="shared" si="20"/>
        <v>5</v>
      </c>
      <c r="R43" s="44" t="str">
        <f ca="1" t="shared" si="20"/>
        <v>2</v>
      </c>
      <c r="S43" s="44" t="str">
        <f ca="1" t="shared" si="20"/>
        <v>4</v>
      </c>
      <c r="T43" s="44" t="str">
        <f ca="1" t="shared" si="20"/>
        <v>5</v>
      </c>
      <c r="U43" s="44" t="str">
        <f ca="1" t="shared" si="20"/>
        <v>4</v>
      </c>
      <c r="V43" s="58" t="str">
        <f ca="1" t="shared" si="20"/>
        <v>4</v>
      </c>
      <c r="W43" s="59" t="str">
        <f ca="1" t="shared" si="20"/>
        <v>3</v>
      </c>
      <c r="X43" s="44" t="str">
        <f ca="1" t="shared" si="20"/>
        <v>4</v>
      </c>
      <c r="Y43" s="44" t="str">
        <f ca="1" t="shared" si="20"/>
        <v>4</v>
      </c>
      <c r="Z43" s="44" t="str">
        <f ca="1" t="shared" si="20"/>
        <v>3</v>
      </c>
      <c r="AA43" s="44" t="str">
        <f ca="1" t="shared" si="20"/>
        <v>3</v>
      </c>
      <c r="AB43" s="44" t="str">
        <f ca="1" t="shared" si="20"/>
        <v>6</v>
      </c>
      <c r="AC43" s="44" t="str">
        <f ca="1" t="shared" si="20"/>
        <v>5</v>
      </c>
      <c r="AD43" s="44" t="str">
        <f ca="1" t="shared" si="20"/>
        <v>4</v>
      </c>
      <c r="AE43" s="44" t="str">
        <f ca="1" t="shared" si="20"/>
        <v>4</v>
      </c>
      <c r="AF43" s="58" t="str">
        <f ca="1" t="shared" si="20"/>
        <v>4</v>
      </c>
      <c r="AG43" s="59" t="str">
        <f ca="1" t="shared" si="20"/>
        <v>7</v>
      </c>
      <c r="AH43" s="44" t="str">
        <f ca="1" t="shared" si="20"/>
        <v>6</v>
      </c>
      <c r="AI43" s="44" t="str">
        <f ca="1" t="shared" si="20"/>
        <v>5</v>
      </c>
      <c r="AJ43" s="44" t="str">
        <f ca="1" t="shared" si="20"/>
        <v>6</v>
      </c>
      <c r="AK43" s="44" t="str">
        <f ca="1" t="shared" si="20"/>
        <v>5</v>
      </c>
      <c r="AL43" s="44" t="str">
        <f ca="1" t="shared" si="20"/>
        <v>4</v>
      </c>
      <c r="AM43" s="44" t="str">
        <f ca="1" t="shared" si="20"/>
        <v>4</v>
      </c>
      <c r="AN43" s="44" t="str">
        <f ca="1" t="shared" si="20"/>
        <v>5</v>
      </c>
      <c r="AO43" s="44" t="str">
        <f ca="1" t="shared" si="20"/>
        <v>5</v>
      </c>
      <c r="AP43" s="58" t="str">
        <f ca="1" t="shared" si="20"/>
        <v>4</v>
      </c>
    </row>
    <row r="44" spans="1:42">
      <c r="A44" s="33"/>
      <c r="B44" s="34" t="s">
        <v>6</v>
      </c>
      <c r="C44" s="35" t="str">
        <f ca="1">MID(INDIRECT($B$44&amp;"!A"&amp;C$41),C$42,1)</f>
        <v>3</v>
      </c>
      <c r="D44" s="45" t="str">
        <f ca="1" t="shared" ref="D44:AP44" si="21">MID(INDIRECT($B$44&amp;"!A"&amp;D$41),D$42,1)</f>
        <v>4</v>
      </c>
      <c r="E44" s="45" t="str">
        <f ca="1" t="shared" si="21"/>
        <v>5</v>
      </c>
      <c r="F44" s="45" t="str">
        <f ca="1" t="shared" si="21"/>
        <v>2</v>
      </c>
      <c r="G44" s="45" t="str">
        <f ca="1" t="shared" si="21"/>
        <v>3</v>
      </c>
      <c r="H44" s="45" t="str">
        <f ca="1" t="shared" si="21"/>
        <v>6</v>
      </c>
      <c r="I44" s="45" t="str">
        <f ca="1" t="shared" si="21"/>
        <v>4</v>
      </c>
      <c r="J44" s="45" t="str">
        <f ca="1" t="shared" si="21"/>
        <v/>
      </c>
      <c r="K44" s="45" t="str">
        <f ca="1" t="shared" si="21"/>
        <v>2</v>
      </c>
      <c r="L44" s="56" t="str">
        <f ca="1" t="shared" si="21"/>
        <v>3</v>
      </c>
      <c r="M44" s="35" t="str">
        <f ca="1" t="shared" si="21"/>
        <v>6</v>
      </c>
      <c r="N44" s="45" t="str">
        <f ca="1" t="shared" si="21"/>
        <v>5</v>
      </c>
      <c r="O44" s="45" t="str">
        <f ca="1" t="shared" si="21"/>
        <v>3</v>
      </c>
      <c r="P44" s="45" t="str">
        <f ca="1" t="shared" si="21"/>
        <v>7</v>
      </c>
      <c r="Q44" s="45" t="str">
        <f ca="1" t="shared" si="21"/>
        <v>5</v>
      </c>
      <c r="R44" s="45" t="str">
        <f ca="1" t="shared" si="21"/>
        <v>3</v>
      </c>
      <c r="S44" s="45" t="str">
        <f ca="1" t="shared" si="21"/>
        <v>5</v>
      </c>
      <c r="T44" s="45" t="str">
        <f ca="1" t="shared" si="21"/>
        <v/>
      </c>
      <c r="U44" s="45" t="str">
        <f ca="1" t="shared" si="21"/>
        <v>6</v>
      </c>
      <c r="V44" s="56" t="str">
        <f ca="1" t="shared" si="21"/>
        <v>4</v>
      </c>
      <c r="W44" s="35" t="str">
        <f ca="1" t="shared" si="21"/>
        <v>2</v>
      </c>
      <c r="X44" s="45" t="str">
        <f ca="1" t="shared" si="21"/>
        <v>2</v>
      </c>
      <c r="Y44" s="45" t="str">
        <f ca="1" t="shared" si="21"/>
        <v>4</v>
      </c>
      <c r="Z44" s="45" t="str">
        <f ca="1" t="shared" si="21"/>
        <v>1</v>
      </c>
      <c r="AA44" s="45" t="str">
        <f ca="1" t="shared" si="21"/>
        <v>3</v>
      </c>
      <c r="AB44" s="45" t="str">
        <f ca="1" t="shared" si="21"/>
        <v>4</v>
      </c>
      <c r="AC44" s="45" t="str">
        <f ca="1" t="shared" si="21"/>
        <v>3</v>
      </c>
      <c r="AD44" s="45" t="str">
        <f ca="1" t="shared" si="21"/>
        <v/>
      </c>
      <c r="AE44" s="45" t="str">
        <f ca="1" t="shared" si="21"/>
        <v>2</v>
      </c>
      <c r="AF44" s="56" t="str">
        <f ca="1" t="shared" si="21"/>
        <v>4</v>
      </c>
      <c r="AG44" s="35" t="str">
        <f ca="1" t="shared" si="21"/>
        <v>7</v>
      </c>
      <c r="AH44" s="45" t="str">
        <f ca="1" t="shared" si="21"/>
        <v>8</v>
      </c>
      <c r="AI44" s="45" t="str">
        <f ca="1" t="shared" si="21"/>
        <v>6</v>
      </c>
      <c r="AJ44" s="45" t="str">
        <f ca="1" t="shared" si="21"/>
        <v>8</v>
      </c>
      <c r="AK44" s="45" t="str">
        <f ca="1" t="shared" si="21"/>
        <v>6</v>
      </c>
      <c r="AL44" s="45" t="str">
        <f ca="1" t="shared" si="21"/>
        <v>6</v>
      </c>
      <c r="AM44" s="45" t="str">
        <f ca="1" t="shared" si="21"/>
        <v>6</v>
      </c>
      <c r="AN44" s="45" t="str">
        <f ca="1" t="shared" si="21"/>
        <v/>
      </c>
      <c r="AO44" s="45" t="str">
        <f ca="1" t="shared" si="21"/>
        <v>7</v>
      </c>
      <c r="AP44" s="56" t="str">
        <f ca="1" t="shared" si="21"/>
        <v>5</v>
      </c>
    </row>
    <row r="45" ht="20.25" spans="1:42">
      <c r="A45" s="33"/>
      <c r="B45" s="36" t="s">
        <v>7</v>
      </c>
      <c r="C45" s="46" t="str">
        <f ca="1">MID(INDIRECT($B$45&amp;"!A"&amp;C$41),C$42,1)</f>
        <v>3</v>
      </c>
      <c r="D45" s="47" t="str">
        <f ca="1" t="shared" ref="D45:AP45" si="22">MID(INDIRECT($B$45&amp;"!A"&amp;D$41),D$42,1)</f>
        <v>4</v>
      </c>
      <c r="E45" s="47" t="str">
        <f ca="1" t="shared" si="22"/>
        <v>5</v>
      </c>
      <c r="F45" s="47" t="str">
        <f ca="1" t="shared" si="22"/>
        <v>4</v>
      </c>
      <c r="G45" s="47" t="str">
        <f ca="1" t="shared" si="22"/>
        <v>5</v>
      </c>
      <c r="H45" s="47" t="str">
        <f ca="1" t="shared" si="22"/>
        <v>5</v>
      </c>
      <c r="I45" s="47" t="str">
        <f ca="1" t="shared" si="22"/>
        <v>5</v>
      </c>
      <c r="J45" s="47" t="str">
        <f ca="1" t="shared" si="22"/>
        <v>5</v>
      </c>
      <c r="K45" s="47" t="str">
        <f ca="1" t="shared" si="22"/>
        <v>3</v>
      </c>
      <c r="L45" s="57" t="str">
        <f ca="1" t="shared" si="22"/>
        <v>4</v>
      </c>
      <c r="M45" s="37" t="str">
        <f ca="1" t="shared" si="22"/>
        <v>5</v>
      </c>
      <c r="N45" s="47" t="str">
        <f ca="1" t="shared" si="22"/>
        <v>4</v>
      </c>
      <c r="O45" s="47" t="str">
        <f ca="1" t="shared" si="22"/>
        <v>2</v>
      </c>
      <c r="P45" s="47" t="str">
        <f ca="1" t="shared" si="22"/>
        <v>5</v>
      </c>
      <c r="Q45" s="47" t="str">
        <f ca="1" t="shared" si="22"/>
        <v>3</v>
      </c>
      <c r="R45" s="47" t="str">
        <f ca="1" t="shared" si="22"/>
        <v>4</v>
      </c>
      <c r="S45" s="47" t="str">
        <f ca="1" t="shared" si="22"/>
        <v>5</v>
      </c>
      <c r="T45" s="47" t="str">
        <f ca="1" t="shared" si="22"/>
        <v>6</v>
      </c>
      <c r="U45" s="47" t="str">
        <f ca="1" t="shared" si="22"/>
        <v>5</v>
      </c>
      <c r="V45" s="57" t="str">
        <f ca="1" t="shared" si="22"/>
        <v>3</v>
      </c>
      <c r="W45" s="37" t="str">
        <f ca="1" t="shared" si="22"/>
        <v>4</v>
      </c>
      <c r="X45" s="47" t="str">
        <f ca="1" t="shared" si="22"/>
        <v>4</v>
      </c>
      <c r="Y45" s="47" t="str">
        <f ca="1" t="shared" si="22"/>
        <v>5</v>
      </c>
      <c r="Z45" s="47" t="str">
        <f ca="1" t="shared" si="22"/>
        <v>3</v>
      </c>
      <c r="AA45" s="47" t="str">
        <f ca="1" t="shared" si="22"/>
        <v>4</v>
      </c>
      <c r="AB45" s="47" t="str">
        <f ca="1" t="shared" si="22"/>
        <v>4</v>
      </c>
      <c r="AC45" s="47" t="str">
        <f ca="1" t="shared" si="22"/>
        <v>3</v>
      </c>
      <c r="AD45" s="47" t="str">
        <f ca="1" t="shared" si="22"/>
        <v>2</v>
      </c>
      <c r="AE45" s="47" t="str">
        <f ca="1" t="shared" si="22"/>
        <v>4</v>
      </c>
      <c r="AF45" s="57" t="str">
        <f ca="1" t="shared" si="22"/>
        <v>5</v>
      </c>
      <c r="AG45" s="37" t="str">
        <f ca="1" t="shared" si="22"/>
        <v>5</v>
      </c>
      <c r="AH45" s="47" t="str">
        <f ca="1" t="shared" si="22"/>
        <v>6</v>
      </c>
      <c r="AI45" s="47" t="str">
        <f ca="1" t="shared" si="22"/>
        <v>6</v>
      </c>
      <c r="AJ45" s="47" t="str">
        <f ca="1" t="shared" si="22"/>
        <v>6</v>
      </c>
      <c r="AK45" s="47" t="str">
        <f ca="1" t="shared" si="22"/>
        <v>6</v>
      </c>
      <c r="AL45" s="47" t="str">
        <f ca="1" t="shared" si="22"/>
        <v>6</v>
      </c>
      <c r="AM45" s="47" t="str">
        <f ca="1" t="shared" si="22"/>
        <v>6</v>
      </c>
      <c r="AN45" s="47" t="str">
        <f ca="1" t="shared" si="22"/>
        <v>6</v>
      </c>
      <c r="AO45" s="47" t="str">
        <f ca="1" t="shared" si="22"/>
        <v>5</v>
      </c>
      <c r="AP45" s="61" t="str">
        <f ca="1" t="shared" si="22"/>
        <v>5</v>
      </c>
    </row>
    <row r="46" spans="1:42">
      <c r="A46" s="33"/>
      <c r="B46" s="66" t="s">
        <v>8</v>
      </c>
      <c r="C46" s="35" t="str">
        <f ca="1">MID(INDIRECT($B$46&amp;"!A"&amp;C$41),C$42,1)</f>
        <v>3</v>
      </c>
      <c r="D46" s="45" t="str">
        <f ca="1" t="shared" ref="D46:AP46" si="23">MID(INDIRECT($B$46&amp;"!A"&amp;D$41),D$42,1)</f>
        <v>2</v>
      </c>
      <c r="E46" s="45" t="str">
        <f ca="1" t="shared" si="23"/>
        <v>3</v>
      </c>
      <c r="F46" s="45" t="str">
        <f ca="1" t="shared" si="23"/>
        <v>0</v>
      </c>
      <c r="G46" s="45" t="str">
        <f ca="1" t="shared" si="23"/>
        <v>1</v>
      </c>
      <c r="H46" s="45" t="str">
        <f ca="1" t="shared" si="23"/>
        <v>4</v>
      </c>
      <c r="I46" s="45" t="str">
        <f ca="1" t="shared" si="23"/>
        <v>2</v>
      </c>
      <c r="J46" s="45" t="str">
        <f ca="1" t="shared" si="23"/>
        <v>4</v>
      </c>
      <c r="K46" s="45" t="str">
        <f ca="1" t="shared" si="23"/>
        <v>0</v>
      </c>
      <c r="L46" s="56" t="str">
        <f ca="1" t="shared" si="23"/>
        <v>1</v>
      </c>
      <c r="M46" s="35" t="str">
        <f ca="1" t="shared" si="23"/>
        <v>5</v>
      </c>
      <c r="N46" s="45" t="str">
        <f ca="1" t="shared" si="23"/>
        <v>6</v>
      </c>
      <c r="O46" s="45" t="str">
        <f ca="1" t="shared" si="23"/>
        <v>4</v>
      </c>
      <c r="P46" s="45" t="str">
        <f ca="1" t="shared" si="23"/>
        <v>8</v>
      </c>
      <c r="Q46" s="45" t="str">
        <f ca="1" t="shared" si="23"/>
        <v>6</v>
      </c>
      <c r="R46" s="45" t="str">
        <f ca="1" t="shared" si="23"/>
        <v>4</v>
      </c>
      <c r="S46" s="45" t="str">
        <f ca="1" t="shared" si="23"/>
        <v>6</v>
      </c>
      <c r="T46" s="45" t="str">
        <f ca="1" t="shared" si="23"/>
        <v>5</v>
      </c>
      <c r="U46" s="45" t="str">
        <f ca="1" t="shared" si="23"/>
        <v>8</v>
      </c>
      <c r="V46" s="56" t="str">
        <f ca="1" t="shared" si="23"/>
        <v>6</v>
      </c>
      <c r="W46" s="35" t="str">
        <f ca="1" t="shared" si="23"/>
        <v>3</v>
      </c>
      <c r="X46" s="45" t="str">
        <f ca="1" t="shared" si="23"/>
        <v>2</v>
      </c>
      <c r="Y46" s="45" t="str">
        <f ca="1" t="shared" si="23"/>
        <v>4</v>
      </c>
      <c r="Z46" s="45" t="str">
        <f ca="1" t="shared" si="23"/>
        <v>0</v>
      </c>
      <c r="AA46" s="45" t="str">
        <f ca="1" t="shared" si="23"/>
        <v>2</v>
      </c>
      <c r="AB46" s="45" t="str">
        <f ca="1" t="shared" si="23"/>
        <v>4</v>
      </c>
      <c r="AC46" s="45" t="str">
        <f ca="1" t="shared" si="23"/>
        <v>2</v>
      </c>
      <c r="AD46" s="45" t="str">
        <f ca="1" t="shared" si="23"/>
        <v>3</v>
      </c>
      <c r="AE46" s="45" t="str">
        <f ca="1" t="shared" si="23"/>
        <v>0</v>
      </c>
      <c r="AF46" s="56" t="str">
        <f ca="1" t="shared" si="23"/>
        <v>2</v>
      </c>
      <c r="AG46" s="35" t="str">
        <f ca="1" t="shared" si="23"/>
        <v>6</v>
      </c>
      <c r="AH46" s="45" t="str">
        <f ca="1" t="shared" si="23"/>
        <v>7</v>
      </c>
      <c r="AI46" s="45" t="str">
        <f ca="1" t="shared" si="23"/>
        <v>5</v>
      </c>
      <c r="AJ46" s="45" t="str">
        <f ca="1" t="shared" si="23"/>
        <v>9</v>
      </c>
      <c r="AK46" s="45" t="str">
        <f ca="1" t="shared" si="23"/>
        <v>7</v>
      </c>
      <c r="AL46" s="45" t="str">
        <f ca="1" t="shared" si="23"/>
        <v>5</v>
      </c>
      <c r="AM46" s="45" t="str">
        <f ca="1" t="shared" si="23"/>
        <v>7</v>
      </c>
      <c r="AN46" s="45" t="str">
        <f ca="1" t="shared" si="23"/>
        <v>6</v>
      </c>
      <c r="AO46" s="45" t="str">
        <f ca="1" t="shared" si="23"/>
        <v>8</v>
      </c>
      <c r="AP46" s="61" t="str">
        <f ca="1" t="shared" si="23"/>
        <v>6</v>
      </c>
    </row>
    <row r="47" ht="20.25" spans="1:42">
      <c r="A47" s="33"/>
      <c r="B47" s="67" t="s">
        <v>9</v>
      </c>
      <c r="C47" s="46" t="str">
        <f ca="1">MID(INDIRECT($B$47&amp;"!A"&amp;C$41),C$42,1)</f>
        <v>3</v>
      </c>
      <c r="D47" s="47" t="str">
        <f ca="1" t="shared" ref="D47:AO47" si="24">MID(INDIRECT($B$47&amp;"!A"&amp;D$41),D$42,1)</f>
        <v>2</v>
      </c>
      <c r="E47" s="47" t="str">
        <f ca="1" t="shared" si="24"/>
        <v>3</v>
      </c>
      <c r="F47" s="47" t="str">
        <f ca="1" t="shared" si="24"/>
        <v>2</v>
      </c>
      <c r="G47" s="47" t="str">
        <f ca="1" t="shared" si="24"/>
        <v>3</v>
      </c>
      <c r="H47" s="47" t="str">
        <f ca="1" t="shared" si="24"/>
        <v>3</v>
      </c>
      <c r="I47" s="47" t="str">
        <f ca="1" t="shared" si="24"/>
        <v>3</v>
      </c>
      <c r="J47" s="47" t="str">
        <f ca="1" t="shared" si="24"/>
        <v>5</v>
      </c>
      <c r="K47" s="47" t="str">
        <f ca="1" t="shared" si="24"/>
        <v>1</v>
      </c>
      <c r="L47" s="57" t="str">
        <f ca="1" t="shared" si="24"/>
        <v>2</v>
      </c>
      <c r="M47" s="37" t="str">
        <f ca="1" t="shared" si="24"/>
        <v>4</v>
      </c>
      <c r="N47" s="47" t="str">
        <f ca="1" t="shared" si="24"/>
        <v>5</v>
      </c>
      <c r="O47" s="47" t="str">
        <f ca="1" t="shared" si="24"/>
        <v>3</v>
      </c>
      <c r="P47" s="47" t="str">
        <f ca="1" t="shared" si="24"/>
        <v>6</v>
      </c>
      <c r="Q47" s="47" t="str">
        <f ca="1" t="shared" si="24"/>
        <v>4</v>
      </c>
      <c r="R47" s="47" t="str">
        <f ca="1" t="shared" si="24"/>
        <v>5</v>
      </c>
      <c r="S47" s="47" t="str">
        <f ca="1" t="shared" si="24"/>
        <v>6</v>
      </c>
      <c r="T47" s="47" t="str">
        <f ca="1" t="shared" si="24"/>
        <v>5</v>
      </c>
      <c r="U47" s="47" t="str">
        <f ca="1" t="shared" si="24"/>
        <v>7</v>
      </c>
      <c r="V47" s="57" t="str">
        <f ca="1" t="shared" si="24"/>
        <v>5</v>
      </c>
      <c r="W47" s="37" t="str">
        <f ca="1" t="shared" si="24"/>
        <v>5</v>
      </c>
      <c r="X47" s="47" t="str">
        <f ca="1" t="shared" si="24"/>
        <v>4</v>
      </c>
      <c r="Y47" s="47" t="str">
        <f ca="1" t="shared" si="24"/>
        <v>5</v>
      </c>
      <c r="Z47" s="47" t="str">
        <f ca="1" t="shared" si="24"/>
        <v>2</v>
      </c>
      <c r="AA47" s="47" t="str">
        <f ca="1" t="shared" si="24"/>
        <v>3</v>
      </c>
      <c r="AB47" s="47" t="str">
        <f ca="1" t="shared" si="24"/>
        <v>4</v>
      </c>
      <c r="AC47" s="47" t="str">
        <f ca="1" t="shared" si="24"/>
        <v>2</v>
      </c>
      <c r="AD47" s="47" t="str">
        <f ca="1" t="shared" si="24"/>
        <v>3</v>
      </c>
      <c r="AE47" s="47" t="str">
        <f ca="1" t="shared" si="24"/>
        <v>2</v>
      </c>
      <c r="AF47" s="57" t="str">
        <f ca="1" t="shared" si="24"/>
        <v>3</v>
      </c>
      <c r="AG47" s="37" t="str">
        <f ca="1" t="shared" si="24"/>
        <v>4</v>
      </c>
      <c r="AH47" s="47" t="str">
        <f ca="1" t="shared" si="24"/>
        <v>5</v>
      </c>
      <c r="AI47" s="47" t="str">
        <f ca="1" t="shared" si="24"/>
        <v>5</v>
      </c>
      <c r="AJ47" s="47" t="str">
        <f ca="1" t="shared" si="24"/>
        <v>7</v>
      </c>
      <c r="AK47" s="47" t="str">
        <f ca="1" t="shared" si="24"/>
        <v>7</v>
      </c>
      <c r="AL47" s="47" t="str">
        <f ca="1" t="shared" si="24"/>
        <v>5</v>
      </c>
      <c r="AM47" s="47" t="str">
        <f ca="1" t="shared" si="24"/>
        <v>7</v>
      </c>
      <c r="AN47" s="47" t="str">
        <f ca="1" t="shared" si="24"/>
        <v>6</v>
      </c>
      <c r="AO47" s="47" t="str">
        <f ca="1" t="shared" si="24"/>
        <v>6</v>
      </c>
      <c r="AP47" s="57" t="str">
        <f>MID('7♭5_♭９'!$A$82,12,1)</f>
        <v>6</v>
      </c>
    </row>
    <row r="48" ht="20.25" spans="1:42">
      <c r="A48" s="33"/>
      <c r="B48" s="40" t="s">
        <v>10</v>
      </c>
      <c r="C48" s="43" t="str">
        <f ca="1">MID(INDIRECT($B$48&amp;"!A"&amp;C$41),C$42,1)</f>
        <v>2</v>
      </c>
      <c r="D48" s="44" t="str">
        <f ca="1" t="shared" ref="D48:AP48" si="25">MID(INDIRECT($B$48&amp;"!A"&amp;D$41),D$42,1)</f>
        <v>3</v>
      </c>
      <c r="E48" s="44" t="str">
        <f ca="1" t="shared" si="25"/>
        <v>4</v>
      </c>
      <c r="F48" s="44" t="str">
        <f ca="1" t="shared" si="25"/>
        <v>3</v>
      </c>
      <c r="G48" s="44" t="str">
        <f ca="1" t="shared" si="25"/>
        <v>4</v>
      </c>
      <c r="H48" s="44" t="str">
        <f ca="1" t="shared" si="25"/>
        <v>5</v>
      </c>
      <c r="I48" s="44" t="str">
        <f ca="1" t="shared" si="25"/>
        <v>5</v>
      </c>
      <c r="J48" s="44" t="str">
        <f ca="1" t="shared" si="25"/>
        <v>4</v>
      </c>
      <c r="K48" s="44" t="str">
        <f ca="1" t="shared" si="25"/>
        <v>3</v>
      </c>
      <c r="L48" s="58" t="str">
        <f ca="1" t="shared" si="25"/>
        <v>4</v>
      </c>
      <c r="M48" s="59" t="str">
        <f ca="1" t="shared" si="25"/>
        <v>7</v>
      </c>
      <c r="N48" s="44" t="str">
        <f ca="1" t="shared" si="25"/>
        <v>6</v>
      </c>
      <c r="O48" s="44" t="str">
        <f ca="1" t="shared" si="25"/>
        <v>4</v>
      </c>
      <c r="P48" s="44" t="str">
        <f ca="1" t="shared" si="25"/>
        <v>6</v>
      </c>
      <c r="Q48" s="44" t="str">
        <f ca="1" t="shared" si="25"/>
        <v>4</v>
      </c>
      <c r="R48" s="44" t="str">
        <f ca="1" t="shared" si="25"/>
        <v>4</v>
      </c>
      <c r="S48" s="44" t="str">
        <f ca="1" t="shared" si="25"/>
        <v>4</v>
      </c>
      <c r="T48" s="44" t="str">
        <f ca="1" t="shared" si="25"/>
        <v>5</v>
      </c>
      <c r="U48" s="44" t="str">
        <f ca="1" t="shared" si="25"/>
        <v>5</v>
      </c>
      <c r="V48" s="58" t="str">
        <f ca="1" t="shared" si="25"/>
        <v>3</v>
      </c>
      <c r="W48" s="59" t="str">
        <f ca="1" t="shared" si="25"/>
        <v>2</v>
      </c>
      <c r="X48" s="44" t="str">
        <f ca="1" t="shared" si="25"/>
        <v>2</v>
      </c>
      <c r="Y48" s="44" t="str">
        <f ca="1" t="shared" si="25"/>
        <v>4</v>
      </c>
      <c r="Z48" s="44" t="str">
        <f ca="1" t="shared" si="25"/>
        <v>3</v>
      </c>
      <c r="AA48" s="44" t="str">
        <f ca="1" t="shared" si="25"/>
        <v>5</v>
      </c>
      <c r="AB48" s="44" t="str">
        <f ca="1" t="shared" si="25"/>
        <v>3</v>
      </c>
      <c r="AC48" s="44" t="str">
        <f ca="1" t="shared" si="25"/>
        <v>4</v>
      </c>
      <c r="AD48" s="44" t="str">
        <f ca="1" t="shared" si="25"/>
        <v>3</v>
      </c>
      <c r="AE48" s="44" t="str">
        <f ca="1" t="shared" si="25"/>
        <v>3</v>
      </c>
      <c r="AF48" s="58" t="str">
        <f ca="1" t="shared" si="25"/>
        <v>5</v>
      </c>
      <c r="AG48" s="59" t="str">
        <f ca="1" t="shared" si="25"/>
        <v>6</v>
      </c>
      <c r="AH48" s="44" t="str">
        <f ca="1" t="shared" si="25"/>
        <v>7</v>
      </c>
      <c r="AI48" s="44" t="str">
        <f ca="1" t="shared" si="25"/>
        <v>5</v>
      </c>
      <c r="AJ48" s="44" t="str">
        <f ca="1" t="shared" si="25"/>
        <v>6</v>
      </c>
      <c r="AK48" s="44" t="str">
        <f ca="1" t="shared" si="25"/>
        <v>4</v>
      </c>
      <c r="AL48" s="44" t="str">
        <f ca="1" t="shared" si="25"/>
        <v>7</v>
      </c>
      <c r="AM48" s="44" t="str">
        <f ca="1" t="shared" si="25"/>
        <v>6</v>
      </c>
      <c r="AN48" s="44" t="str">
        <f ca="1" t="shared" si="25"/>
        <v>6</v>
      </c>
      <c r="AO48" s="44" t="str">
        <f ca="1" t="shared" si="25"/>
        <v>6</v>
      </c>
      <c r="AP48" s="58" t="str">
        <f ca="1" t="shared" si="25"/>
        <v>4</v>
      </c>
    </row>
    <row r="49" ht="20.25" spans="1:42">
      <c r="A49" s="33"/>
      <c r="B49" s="40" t="s">
        <v>11</v>
      </c>
      <c r="C49" s="43" t="str">
        <f ca="1">MID(INDIRECT($B$49&amp;"!A"&amp;C$41),C$42,1)</f>
        <v>2</v>
      </c>
      <c r="D49" s="44" t="str">
        <f ca="1" t="shared" ref="D49:AP49" si="26">MID(INDIRECT($B$49&amp;"!A"&amp;D$41),D$42,1)</f>
        <v>1</v>
      </c>
      <c r="E49" s="44" t="str">
        <f ca="1" t="shared" si="26"/>
        <v>2</v>
      </c>
      <c r="F49" s="44" t="str">
        <f ca="1" t="shared" si="26"/>
        <v>1</v>
      </c>
      <c r="G49" s="44" t="str">
        <f ca="1" t="shared" si="26"/>
        <v>2</v>
      </c>
      <c r="H49" s="44" t="str">
        <f ca="1" t="shared" si="26"/>
        <v>3</v>
      </c>
      <c r="I49" s="44" t="str">
        <f ca="1" t="shared" si="26"/>
        <v>3</v>
      </c>
      <c r="J49" s="44" t="str">
        <f ca="1" t="shared" si="26"/>
        <v>4</v>
      </c>
      <c r="K49" s="44" t="str">
        <f ca="1" t="shared" si="26"/>
        <v>1</v>
      </c>
      <c r="L49" s="58" t="str">
        <f ca="1" t="shared" si="26"/>
        <v>2</v>
      </c>
      <c r="M49" s="59" t="str">
        <f ca="1" t="shared" si="26"/>
        <v>6</v>
      </c>
      <c r="N49" s="44" t="str">
        <f ca="1" t="shared" si="26"/>
        <v>7</v>
      </c>
      <c r="O49" s="44" t="str">
        <f ca="1" t="shared" si="26"/>
        <v>5</v>
      </c>
      <c r="P49" s="44" t="str">
        <f ca="1" t="shared" si="26"/>
        <v>7</v>
      </c>
      <c r="Q49" s="44" t="str">
        <f ca="1" t="shared" si="26"/>
        <v>5</v>
      </c>
      <c r="R49" s="44" t="str">
        <f ca="1" t="shared" si="26"/>
        <v>5</v>
      </c>
      <c r="S49" s="44" t="str">
        <f ca="1" t="shared" si="26"/>
        <v>5</v>
      </c>
      <c r="T49" s="44" t="str">
        <f ca="1" t="shared" si="26"/>
        <v>4</v>
      </c>
      <c r="U49" s="44" t="str">
        <f ca="1" t="shared" si="26"/>
        <v>7</v>
      </c>
      <c r="V49" s="58" t="str">
        <f ca="1" t="shared" si="26"/>
        <v>5</v>
      </c>
      <c r="W49" s="59" t="str">
        <f ca="1" t="shared" si="26"/>
        <v>3</v>
      </c>
      <c r="X49" s="44" t="str">
        <f ca="1" t="shared" si="26"/>
        <v>2</v>
      </c>
      <c r="Y49" s="44" t="str">
        <f ca="1" t="shared" si="26"/>
        <v>4</v>
      </c>
      <c r="Z49" s="44" t="str">
        <f ca="1" t="shared" si="26"/>
        <v>2</v>
      </c>
      <c r="AA49" s="44" t="str">
        <f ca="1" t="shared" si="26"/>
        <v>4</v>
      </c>
      <c r="AB49" s="44" t="str">
        <f ca="1" t="shared" si="26"/>
        <v>3</v>
      </c>
      <c r="AC49" s="44" t="str">
        <f ca="1" t="shared" si="26"/>
        <v>3</v>
      </c>
      <c r="AD49" s="44" t="str">
        <f ca="1" t="shared" si="26"/>
        <v>4</v>
      </c>
      <c r="AE49" s="44" t="str">
        <f ca="1" t="shared" si="26"/>
        <v>1</v>
      </c>
      <c r="AF49" s="58" t="str">
        <f ca="1" t="shared" si="26"/>
        <v>3</v>
      </c>
      <c r="AG49" s="59" t="str">
        <f ca="1" t="shared" si="26"/>
        <v>5</v>
      </c>
      <c r="AH49" s="44" t="str">
        <f ca="1" t="shared" si="26"/>
        <v>6</v>
      </c>
      <c r="AI49" s="44" t="str">
        <f ca="1" t="shared" si="26"/>
        <v>4</v>
      </c>
      <c r="AJ49" s="44" t="str">
        <f ca="1" t="shared" si="26"/>
        <v>7</v>
      </c>
      <c r="AK49" s="44" t="str">
        <f ca="1" t="shared" si="26"/>
        <v>5</v>
      </c>
      <c r="AL49" s="44" t="str">
        <f ca="1" t="shared" si="26"/>
        <v>6</v>
      </c>
      <c r="AM49" s="44" t="str">
        <f ca="1" t="shared" si="26"/>
        <v>7</v>
      </c>
      <c r="AN49" s="44" t="str">
        <f ca="1" t="shared" si="26"/>
        <v>6</v>
      </c>
      <c r="AO49" s="44" t="str">
        <f ca="1" t="shared" si="26"/>
        <v>7</v>
      </c>
      <c r="AP49" s="58" t="str">
        <f ca="1" t="shared" si="26"/>
        <v>5</v>
      </c>
    </row>
    <row r="50" ht="20.25" spans="1:42">
      <c r="A50" s="33"/>
      <c r="B50" s="31" t="s">
        <v>12</v>
      </c>
      <c r="C50" s="43" t="str">
        <f ca="1">MID(INDIRECT($B$50&amp;"!A"&amp;C$41),C$42,1)</f>
        <v>4</v>
      </c>
      <c r="D50" s="44" t="str">
        <f ca="1" t="shared" ref="D50:AP50" si="27">MID(INDIRECT($B$50&amp;"!A"&amp;D$41),D$42,1)</f>
        <v>3</v>
      </c>
      <c r="E50" s="44" t="str">
        <f ca="1" t="shared" si="27"/>
        <v>2</v>
      </c>
      <c r="F50" s="44" t="str">
        <f ca="1" t="shared" si="27"/>
        <v>3</v>
      </c>
      <c r="G50" s="44" t="str">
        <f ca="1" t="shared" si="27"/>
        <v>2</v>
      </c>
      <c r="H50" s="44" t="str">
        <f ca="1" t="shared" si="27"/>
        <v>4</v>
      </c>
      <c r="I50" s="44" t="str">
        <f ca="1" t="shared" si="27"/>
        <v>4</v>
      </c>
      <c r="J50" s="44" t="str">
        <f ca="1" t="shared" si="27"/>
        <v>5</v>
      </c>
      <c r="K50" s="44" t="str">
        <f ca="1" t="shared" si="27"/>
        <v>3</v>
      </c>
      <c r="L50" s="58" t="str">
        <f ca="1" t="shared" si="27"/>
        <v>2</v>
      </c>
      <c r="M50" s="59" t="str">
        <f ca="1" t="shared" si="27"/>
        <v>5</v>
      </c>
      <c r="N50" s="44" t="str">
        <f ca="1" t="shared" si="27"/>
        <v>5</v>
      </c>
      <c r="O50" s="44" t="str">
        <f ca="1" t="shared" si="27"/>
        <v>5</v>
      </c>
      <c r="P50" s="44" t="str">
        <f ca="1" t="shared" si="27"/>
        <v>5</v>
      </c>
      <c r="Q50" s="44" t="str">
        <f ca="1" t="shared" si="27"/>
        <v>5</v>
      </c>
      <c r="R50" s="44" t="str">
        <f ca="1" t="shared" si="27"/>
        <v>3</v>
      </c>
      <c r="S50" s="44" t="str">
        <f ca="1" t="shared" si="27"/>
        <v>3</v>
      </c>
      <c r="T50" s="44" t="str">
        <f ca="1" t="shared" si="27"/>
        <v>2</v>
      </c>
      <c r="U50" s="44" t="str">
        <f ca="1" t="shared" si="27"/>
        <v>5</v>
      </c>
      <c r="V50" s="58" t="str">
        <f ca="1" t="shared" si="27"/>
        <v>5</v>
      </c>
      <c r="W50" s="59" t="str">
        <f ca="1" t="shared" si="27"/>
        <v>3</v>
      </c>
      <c r="X50" s="44" t="str">
        <f ca="1" t="shared" si="27"/>
        <v>4</v>
      </c>
      <c r="Y50" s="44" t="str">
        <f ca="1" t="shared" si="27"/>
        <v>5</v>
      </c>
      <c r="Z50" s="44" t="str">
        <f ca="1" t="shared" si="27"/>
        <v>4</v>
      </c>
      <c r="AA50" s="44" t="str">
        <f ca="1" t="shared" si="27"/>
        <v>5</v>
      </c>
      <c r="AB50" s="44" t="str">
        <f ca="1" t="shared" si="27"/>
        <v>5</v>
      </c>
      <c r="AC50" s="44" t="str">
        <f ca="1" t="shared" si="27"/>
        <v>5</v>
      </c>
      <c r="AD50" s="44" t="str">
        <f ca="1" t="shared" si="27"/>
        <v>5</v>
      </c>
      <c r="AE50" s="44" t="str">
        <f ca="1" t="shared" si="27"/>
        <v>3</v>
      </c>
      <c r="AF50" s="58" t="str">
        <f ca="1" t="shared" si="27"/>
        <v>4</v>
      </c>
      <c r="AG50" s="59" t="str">
        <f ca="1" t="shared" si="27"/>
        <v>5</v>
      </c>
      <c r="AH50" s="44" t="str">
        <f ca="1" t="shared" si="27"/>
        <v>4</v>
      </c>
      <c r="AI50" s="44" t="str">
        <f ca="1" t="shared" si="27"/>
        <v>2</v>
      </c>
      <c r="AJ50" s="44" t="str">
        <f ca="1" t="shared" si="27"/>
        <v>5</v>
      </c>
      <c r="AK50" s="44" t="str">
        <f ca="1" t="shared" si="27"/>
        <v>3</v>
      </c>
      <c r="AL50" s="44" t="str">
        <f ca="1" t="shared" si="27"/>
        <v>4</v>
      </c>
      <c r="AM50" s="44" t="str">
        <f ca="1" t="shared" si="27"/>
        <v>5</v>
      </c>
      <c r="AN50" s="44" t="str">
        <f ca="1" t="shared" si="27"/>
        <v>6</v>
      </c>
      <c r="AO50" s="44" t="str">
        <f ca="1" t="shared" si="27"/>
        <v>5</v>
      </c>
      <c r="AP50" s="58" t="str">
        <f ca="1" t="shared" si="27"/>
        <v>3</v>
      </c>
    </row>
    <row r="51" spans="1:42">
      <c r="A51" s="33"/>
      <c r="B51" s="68" t="s">
        <v>13</v>
      </c>
      <c r="C51" s="35" t="str">
        <f ca="1">MID(INDIRECT($B$51&amp;"!A"&amp;C$41),C$42,1)</f>
        <v>3</v>
      </c>
      <c r="D51" s="45" t="str">
        <f ca="1" t="shared" ref="D51:AP51" si="28">MID(INDIRECT($B$51&amp;"!A"&amp;D$41),D$42,1)</f>
        <v>2</v>
      </c>
      <c r="E51" s="45" t="str">
        <f ca="1" t="shared" si="28"/>
        <v>4</v>
      </c>
      <c r="F51" s="45" t="str">
        <f ca="1" t="shared" si="28"/>
        <v>0</v>
      </c>
      <c r="G51" s="45" t="str">
        <f ca="1" t="shared" si="28"/>
        <v>2</v>
      </c>
      <c r="H51" s="45" t="str">
        <f ca="1" t="shared" si="28"/>
        <v>4</v>
      </c>
      <c r="I51" s="45" t="str">
        <f ca="1" t="shared" si="28"/>
        <v>2</v>
      </c>
      <c r="J51" s="45" t="str">
        <f ca="1" t="shared" si="28"/>
        <v>3</v>
      </c>
      <c r="K51" s="45" t="str">
        <f ca="1" t="shared" si="28"/>
        <v>0</v>
      </c>
      <c r="L51" s="56" t="str">
        <f ca="1" t="shared" si="28"/>
        <v>2</v>
      </c>
      <c r="M51" s="35" t="str">
        <f ca="1" t="shared" si="28"/>
        <v>6</v>
      </c>
      <c r="N51" s="45" t="str">
        <f ca="1" t="shared" si="28"/>
        <v>7</v>
      </c>
      <c r="O51" s="45" t="str">
        <f ca="1" t="shared" si="28"/>
        <v>5</v>
      </c>
      <c r="P51" s="45" t="str">
        <f ca="1" t="shared" si="28"/>
        <v>9</v>
      </c>
      <c r="Q51" s="45" t="str">
        <f ca="1" t="shared" si="28"/>
        <v>7</v>
      </c>
      <c r="R51" s="45" t="str">
        <f ca="1" t="shared" si="28"/>
        <v>5</v>
      </c>
      <c r="S51" s="45" t="str">
        <f ca="1" t="shared" si="28"/>
        <v>7</v>
      </c>
      <c r="T51" s="45" t="str">
        <f ca="1" t="shared" si="28"/>
        <v>6</v>
      </c>
      <c r="U51" s="45" t="str">
        <f ca="1" t="shared" si="28"/>
        <v>8</v>
      </c>
      <c r="V51" s="56" t="str">
        <f ca="1" t="shared" si="28"/>
        <v>6</v>
      </c>
      <c r="W51" s="35" t="str">
        <f ca="1" t="shared" si="28"/>
        <v>3</v>
      </c>
      <c r="X51" s="45" t="str">
        <f ca="1" t="shared" si="28"/>
        <v>1</v>
      </c>
      <c r="Y51" s="45" t="str">
        <f ca="1" t="shared" si="28"/>
        <v>3</v>
      </c>
      <c r="Z51" s="45" t="str">
        <f ca="1" t="shared" si="28"/>
        <v>0</v>
      </c>
      <c r="AA51" s="45" t="str">
        <f ca="1" t="shared" si="28"/>
        <v>2</v>
      </c>
      <c r="AB51" s="45" t="str">
        <f ca="1" t="shared" si="28"/>
        <v>3</v>
      </c>
      <c r="AC51" s="45" t="str">
        <f ca="1" t="shared" si="28"/>
        <v>2</v>
      </c>
      <c r="AD51" s="45" t="str">
        <f ca="1" t="shared" si="28"/>
        <v>3</v>
      </c>
      <c r="AE51" s="45" t="str">
        <f ca="1" t="shared" si="28"/>
        <v>0</v>
      </c>
      <c r="AF51" s="56" t="str">
        <f ca="1" t="shared" si="28"/>
        <v>2</v>
      </c>
      <c r="AG51" s="35" t="str">
        <f ca="1" t="shared" si="28"/>
        <v>6</v>
      </c>
      <c r="AH51" s="45" t="str">
        <f ca="1" t="shared" si="28"/>
        <v>8</v>
      </c>
      <c r="AI51" s="45" t="str">
        <f ca="1" t="shared" si="28"/>
        <v>6</v>
      </c>
      <c r="AJ51" s="45" t="str">
        <f ca="1" t="shared" si="28"/>
        <v>9</v>
      </c>
      <c r="AK51" s="45" t="str">
        <f ca="1" t="shared" si="28"/>
        <v>7</v>
      </c>
      <c r="AL51" s="45" t="str">
        <f ca="1" t="shared" si="28"/>
        <v>6</v>
      </c>
      <c r="AM51" s="45" t="str">
        <f ca="1" t="shared" si="28"/>
        <v>7</v>
      </c>
      <c r="AN51" s="45" t="str">
        <f ca="1" t="shared" si="28"/>
        <v>5</v>
      </c>
      <c r="AO51" s="45" t="str">
        <f ca="1" t="shared" si="28"/>
        <v>9</v>
      </c>
      <c r="AP51" s="56" t="str">
        <f ca="1" t="shared" si="28"/>
        <v>7</v>
      </c>
    </row>
    <row r="52" ht="20.25" spans="1:42">
      <c r="A52" s="42"/>
      <c r="B52" s="67" t="s">
        <v>14</v>
      </c>
      <c r="C52" s="46" t="str">
        <f ca="1">MID(INDIRECT($B$52&amp;"!A"&amp;C$41),C$42,1)</f>
        <v>3</v>
      </c>
      <c r="D52" s="47" t="str">
        <f ca="1" t="shared" ref="D52:AP52" si="29">MID(INDIRECT($B$52&amp;"!A"&amp;D$41),D$42,1)</f>
        <v>2</v>
      </c>
      <c r="E52" s="47" t="str">
        <f ca="1" t="shared" si="29"/>
        <v>4</v>
      </c>
      <c r="F52" s="47" t="str">
        <f ca="1" t="shared" si="29"/>
        <v>2</v>
      </c>
      <c r="G52" s="47" t="str">
        <f ca="1" t="shared" si="29"/>
        <v>4</v>
      </c>
      <c r="H52" s="47" t="str">
        <f ca="1" t="shared" si="29"/>
        <v>3</v>
      </c>
      <c r="I52" s="47" t="str">
        <f ca="1" t="shared" si="29"/>
        <v>3</v>
      </c>
      <c r="J52" s="47" t="str">
        <f ca="1" t="shared" si="29"/>
        <v>4</v>
      </c>
      <c r="K52" s="47" t="str">
        <f ca="1" t="shared" si="29"/>
        <v>1</v>
      </c>
      <c r="L52" s="57" t="str">
        <f ca="1" t="shared" si="29"/>
        <v>3</v>
      </c>
      <c r="M52" s="37" t="str">
        <f ca="1" t="shared" si="29"/>
        <v>5</v>
      </c>
      <c r="N52" s="47" t="str">
        <f ca="1" t="shared" si="29"/>
        <v>6</v>
      </c>
      <c r="O52" s="47" t="str">
        <f ca="1" t="shared" si="29"/>
        <v>4</v>
      </c>
      <c r="P52" s="47" t="str">
        <f ca="1" t="shared" si="29"/>
        <v>7</v>
      </c>
      <c r="Q52" s="47" t="str">
        <f ca="1" t="shared" si="29"/>
        <v>5</v>
      </c>
      <c r="R52" s="47" t="str">
        <f ca="1" t="shared" si="29"/>
        <v>6</v>
      </c>
      <c r="S52" s="47" t="str">
        <f ca="1" t="shared" si="29"/>
        <v>7</v>
      </c>
      <c r="T52" s="47" t="str">
        <f ca="1" t="shared" si="29"/>
        <v>6</v>
      </c>
      <c r="U52" s="47" t="str">
        <f ca="1" t="shared" si="29"/>
        <v>7</v>
      </c>
      <c r="V52" s="57" t="str">
        <f ca="1" t="shared" si="29"/>
        <v>5</v>
      </c>
      <c r="W52" s="37" t="str">
        <f ca="1" t="shared" si="29"/>
        <v>5</v>
      </c>
      <c r="X52" s="47" t="str">
        <f ca="1" t="shared" si="29"/>
        <v>3</v>
      </c>
      <c r="Y52" s="47" t="str">
        <f ca="1" t="shared" si="29"/>
        <v>4</v>
      </c>
      <c r="Z52" s="47" t="str">
        <f ca="1" t="shared" si="29"/>
        <v>2</v>
      </c>
      <c r="AA52" s="47" t="str">
        <f ca="1" t="shared" si="29"/>
        <v>3</v>
      </c>
      <c r="AB52" s="47" t="str">
        <f ca="1" t="shared" si="29"/>
        <v>3</v>
      </c>
      <c r="AC52" s="47" t="str">
        <f ca="1" t="shared" si="29"/>
        <v>2</v>
      </c>
      <c r="AD52" s="47" t="str">
        <f ca="1" t="shared" si="29"/>
        <v>3</v>
      </c>
      <c r="AE52" s="47" t="str">
        <f ca="1" t="shared" si="29"/>
        <v>2</v>
      </c>
      <c r="AF52" s="57" t="str">
        <f ca="1" t="shared" si="29"/>
        <v>3</v>
      </c>
      <c r="AG52" s="37" t="str">
        <f ca="1" t="shared" si="29"/>
        <v>4</v>
      </c>
      <c r="AH52" s="47" t="str">
        <f ca="1" t="shared" si="29"/>
        <v>6</v>
      </c>
      <c r="AI52" s="47" t="str">
        <f ca="1" t="shared" si="29"/>
        <v>6</v>
      </c>
      <c r="AJ52" s="47" t="str">
        <f ca="1" t="shared" si="29"/>
        <v>7</v>
      </c>
      <c r="AK52" s="47" t="str">
        <f ca="1" t="shared" si="29"/>
        <v>7</v>
      </c>
      <c r="AL52" s="47" t="str">
        <f ca="1" t="shared" si="29"/>
        <v>6</v>
      </c>
      <c r="AM52" s="47" t="str">
        <f ca="1" t="shared" si="29"/>
        <v>7</v>
      </c>
      <c r="AN52" s="47" t="str">
        <f ca="1" t="shared" si="29"/>
        <v>5</v>
      </c>
      <c r="AO52" s="47" t="str">
        <f ca="1" t="shared" si="29"/>
        <v>7</v>
      </c>
      <c r="AP52" s="57" t="str">
        <f ca="1" t="shared" si="29"/>
        <v>7</v>
      </c>
    </row>
  </sheetData>
  <mergeCells count="16">
    <mergeCell ref="C5:L5"/>
    <mergeCell ref="M5:V5"/>
    <mergeCell ref="W5:AF5"/>
    <mergeCell ref="AG5:AP5"/>
    <mergeCell ref="C22:L22"/>
    <mergeCell ref="M22:V22"/>
    <mergeCell ref="W22:AF22"/>
    <mergeCell ref="AG22:AP22"/>
    <mergeCell ref="C39:L39"/>
    <mergeCell ref="M39:V39"/>
    <mergeCell ref="W39:AF39"/>
    <mergeCell ref="AG39:AP39"/>
    <mergeCell ref="A9:A18"/>
    <mergeCell ref="A26:A35"/>
    <mergeCell ref="A43:A52"/>
    <mergeCell ref="A1:B2"/>
  </mergeCells>
  <conditionalFormatting sqref="C9:AP18">
    <cfRule type="expression" dxfId="0" priority="21">
      <formula>OR(C9="5",C9="4")</formula>
    </cfRule>
    <cfRule type="expression" dxfId="1" priority="22">
      <formula>OR(C9="7",C9="6")</formula>
    </cfRule>
    <cfRule type="expression" dxfId="2" priority="23">
      <formula>C9&gt;"7"</formula>
    </cfRule>
    <cfRule type="expression" dxfId="3" priority="24">
      <formula>C9&lt;"4"</formula>
    </cfRule>
  </conditionalFormatting>
  <conditionalFormatting sqref="C26:AP35">
    <cfRule type="expression" dxfId="4" priority="17">
      <formula>OR(C26="5",C26="4")</formula>
    </cfRule>
    <cfRule type="expression" dxfId="5" priority="18">
      <formula>OR(C26="7",C26="6")</formula>
    </cfRule>
    <cfRule type="expression" dxfId="6" priority="19">
      <formula>C26&gt;"7"</formula>
    </cfRule>
    <cfRule type="expression" dxfId="7" priority="20">
      <formula>C26&lt;"4"</formula>
    </cfRule>
  </conditionalFormatting>
  <conditionalFormatting sqref="C43:AP52">
    <cfRule type="expression" dxfId="8" priority="13">
      <formula>OR(C43="5",C43="4")</formula>
    </cfRule>
    <cfRule type="expression" dxfId="9" priority="14">
      <formula>OR(C43="6",C43="7")</formula>
    </cfRule>
    <cfRule type="expression" dxfId="10" priority="15">
      <formula>C43&gt;"7"</formula>
    </cfRule>
    <cfRule type="expression" dxfId="11" priority="16">
      <formula>C43&lt;"4"</formula>
    </cfRule>
  </conditionalFormatting>
  <dataValidations count="1">
    <dataValidation type="list" allowBlank="1" showInputMessage="1" showErrorMessage="1" sqref="A1:B2">
      <formula1>Note!$I$1:$I$17</formula1>
    </dataValidation>
  </dataValidations>
  <pageMargins left="0.708333333333333" right="0.708333333333333" top="0.747916666666667" bottom="0.747916666666667" header="0.314583333333333" footer="0.314583333333333"/>
  <pageSetup paperSize="9" scale="73" orientation="landscape"/>
  <headerFooter/>
  <rowBreaks count="2" manualBreakCount="2">
    <brk id="19" max="16383" man="1"/>
    <brk id="3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55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4462624527260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400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1</v>
      </c>
      <c r="H5">
        <f t="shared" si="0"/>
        <v>3</v>
      </c>
      <c r="I5" s="3">
        <f>VLOOKUP(ABS(H5-I3),Note!$E$1:$F$25,2,FALSE)</f>
        <v>0</v>
      </c>
      <c r="J5" s="3">
        <f>VLOOKUP(ABS(H5-J3),Note!$E$1:$F$25,2,FALSE)</f>
        <v>0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0</v>
      </c>
      <c r="N5">
        <f t="shared" si="1"/>
        <v>3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1</v>
      </c>
      <c r="T5">
        <f t="shared" si="2"/>
        <v>3</v>
      </c>
      <c r="U5" s="3">
        <f>VLOOKUP(ABS(T5-U3),Note!$E$1:$F$25,2,FALSE)</f>
        <v>0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1</v>
      </c>
      <c r="Y5" s="3">
        <f>VLOOKUP(ABS(T5-Y3),Note!$E$1:$F$25,2,FALSE)</f>
        <v>0</v>
      </c>
      <c r="Z5">
        <f t="shared" si="3"/>
        <v>3</v>
      </c>
      <c r="AA5" s="3">
        <f>VLOOKUP(ABS(Z5-AA3),Note!$E$1:$F$25,2,FALSE)</f>
        <v>1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0</v>
      </c>
      <c r="AE5" s="3">
        <f>VLOOKUP(ABS(Z5-AE3),Note!$E$1:$F$25,2,FALSE)</f>
        <v>0</v>
      </c>
      <c r="AF5">
        <f t="shared" si="4"/>
        <v>3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1</v>
      </c>
      <c r="AK5" s="3">
        <f>VLOOKUP(ABS(AF5-AK3),Note!$E$1:$F$25,2,FALSE)</f>
        <v>0</v>
      </c>
      <c r="AL5">
        <f t="shared" si="5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0</v>
      </c>
      <c r="AQ5" s="3">
        <f>VLOOKUP(ABS(AL5-AQ3),Note!$E$1:$F$25,2,FALSE)</f>
        <v>0</v>
      </c>
      <c r="AR5">
        <f t="shared" si="6"/>
        <v>3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1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3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0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3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1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3</v>
      </c>
      <c r="BK5" s="3">
        <f>VLOOKUP(ABS(BJ5-BK3),Note!$E$1:$F$25,2,FALSE)</f>
        <v>0</v>
      </c>
      <c r="BL5" s="3">
        <f>VLOOKUP(ABS(BJ5-BL3),Note!$E$1:$F$25,2,FALSE)</f>
        <v>1</v>
      </c>
      <c r="BM5" s="3">
        <f>VLOOKUP(ABS(BJ5-BM3),Note!$E$1:$F$25,2,FALSE)</f>
        <v>0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3</v>
      </c>
      <c r="BQ5" s="3">
        <f>VLOOKUP(ABS(BP5-BQ3),Note!$E$1:$F$25,2,FALSE)</f>
        <v>0</v>
      </c>
      <c r="BR5" s="3">
        <f>VLOOKUP(ABS(BP5-BR3),Note!$E$1:$F$25,2,FALSE)</f>
        <v>0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VLOOKUP(まとめ9!$A$1&amp;"m7",Chords!$A$2:$D$188,3,FALSE)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7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1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7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7</v>
      </c>
      <c r="U6" s="3">
        <f>VLOOKUP(ABS(T6-U3),Note!$E$1:$F$25,2,FALSE)</f>
        <v>0</v>
      </c>
      <c r="V6" s="3">
        <f>VLOOKUP(ABS(T6-V3),Note!$E$1:$F$25,2,FALSE)</f>
        <v>0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7</v>
      </c>
      <c r="AA6" s="3">
        <f>VLOOKUP(ABS(Z6-AA3),Note!$E$1:$F$25,2,FALSE)</f>
        <v>0</v>
      </c>
      <c r="AB6" s="3">
        <f>VLOOKUP(ABS(Z6-AB3),Note!$E$1:$F$25,2,FALSE)</f>
        <v>1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1</v>
      </c>
      <c r="AF6">
        <f t="shared" si="4"/>
        <v>7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0</v>
      </c>
      <c r="AL6">
        <f t="shared" si="5"/>
        <v>7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1</v>
      </c>
      <c r="AR6">
        <f t="shared" si="6"/>
        <v>7</v>
      </c>
      <c r="AS6" s="3">
        <f>VLOOKUP(ABS(AR6-AS3),Note!$E$1:$F$25,2,FALSE)</f>
        <v>0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1</v>
      </c>
      <c r="AW6" s="3">
        <f>VLOOKUP(ABS(AR6-AW3),Note!$E$1:$F$25,2,FALSE)</f>
        <v>0</v>
      </c>
      <c r="AX6">
        <f t="shared" si="7"/>
        <v>7</v>
      </c>
      <c r="AY6" s="3">
        <f>VLOOKUP(ABS(AX6-AY3),Note!$E$1:$F$25,2,FALSE)</f>
        <v>1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0</v>
      </c>
      <c r="BC6" s="3">
        <f>VLOOKUP(ABS(AX6-BC3),Note!$E$1:$F$25,2,FALSE)</f>
        <v>0</v>
      </c>
      <c r="BD6">
        <f t="shared" si="8"/>
        <v>7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1</v>
      </c>
      <c r="BI6" s="3">
        <f>VLOOKUP(ABS(BD6-BI3),Note!$E$1:$F$25,2,FALSE)</f>
        <v>0</v>
      </c>
      <c r="BJ6">
        <f t="shared" si="9"/>
        <v>7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7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1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VLOOKUP(まとめ9!$A$1&amp;"m7",Chords!$A$2:$D$188,4,FALSE)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4</v>
      </c>
      <c r="J9">
        <f>SUM(I4:I8,J4:J8,K4:K8,L4:L8,M4:M8)</f>
        <v>4</v>
      </c>
      <c r="P9">
        <f>SUM(O4:O8,P4:P8,Q4:Q8,R4:R8,S4:S8)</f>
        <v>6</v>
      </c>
      <c r="V9">
        <f>SUM(U4:U8,V4:V8,W4:W8,X4:X8,Y4:Y8)</f>
        <v>2</v>
      </c>
      <c r="AB9">
        <f>SUM(AA4:AA8,AB4:AB8,AC4:AC8,AD4:AD8,AE4:AE8)</f>
        <v>6</v>
      </c>
      <c r="AH9">
        <f>SUM(AG4:AG8,AH4:AH8,AI4:AI8,AJ4:AJ8,AK4:AK8)</f>
        <v>2</v>
      </c>
      <c r="AN9">
        <f>SUM(AM4:AM8,AN4:AN8,AO4:AO8,AP4:AP8,AQ4:AQ8)</f>
        <v>4</v>
      </c>
      <c r="AT9">
        <f>SUM(AS4:AS8,AT4:AT8,AU4:AU8,AV4:AV8,AW4:AW8)</f>
        <v>5</v>
      </c>
      <c r="AZ9">
        <f>SUM(AY4:AY8,AZ4:AZ8,BA4:BA8,BB4:BB8,BC4:BC8)</f>
        <v>2</v>
      </c>
      <c r="BF9">
        <f>SUM(BE4:BE8,BF4:BF8,BG4:BG8,BH4:BH8,BI4:BI8)</f>
        <v>7</v>
      </c>
      <c r="BL9">
        <f>SUM(BK4:BK8,BL4:BL8,BM4:BM8,BN4:BN8,BO4:BO8)</f>
        <v>2</v>
      </c>
      <c r="BR9">
        <f>SUM(BQ4:BQ8,BR4:BR8,BS4:BS8,BT4:BT8,BU4:BU8)</f>
        <v>6</v>
      </c>
    </row>
    <row r="10" spans="1:73">
      <c r="A10" s="1" t="str">
        <f>D18&amp;J18&amp;P18&amp;V18&amp;AB18&amp;AH18&amp;AN18&amp;AT18&amp;AZ18&amp;BF18&amp;BL18&amp;BR18&amp;AM23</f>
        <v>2643625436270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401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VLOOKUP(まとめ9!$A$1&amp;"m7",Chords!$A$2:$D$188,2,FALSE)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1</v>
      </c>
      <c r="H14">
        <f t="shared" si="11"/>
        <v>3</v>
      </c>
      <c r="I14" s="3">
        <f>VLOOKUP(ABS(H14-I12),Note!$E$1:$F$25,2,FALSE)</f>
        <v>0</v>
      </c>
      <c r="J14" s="3">
        <f>VLOOKUP(ABS(H14-J12),Note!$E$1:$F$25,2,FALSE)</f>
        <v>0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0</v>
      </c>
      <c r="N14">
        <f t="shared" si="12"/>
        <v>3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1</v>
      </c>
      <c r="T14">
        <f t="shared" si="13"/>
        <v>3</v>
      </c>
      <c r="U14" s="3">
        <f>VLOOKUP(ABS(T14-U12),Note!$E$1:$F$25,2,FALSE)</f>
        <v>0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0</v>
      </c>
      <c r="Z14">
        <f t="shared" si="14"/>
        <v>3</v>
      </c>
      <c r="AA14" s="3">
        <f>VLOOKUP(ABS(Z14-AA12),Note!$E$1:$F$25,2,FALSE)</f>
        <v>1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1</v>
      </c>
      <c r="AE14" s="3">
        <f>VLOOKUP(ABS(Z14-AE12),Note!$E$1:$F$25,2,FALSE)</f>
        <v>0</v>
      </c>
      <c r="AF14">
        <f t="shared" si="15"/>
        <v>3</v>
      </c>
      <c r="AG14" s="3">
        <f>VLOOKUP(ABS(AF14-AG12),Note!$E$1:$F$25,2,FALSE)</f>
        <v>0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0</v>
      </c>
      <c r="AK14" s="3">
        <f>VLOOKUP(ABS(AF14-AK12),Note!$E$1:$F$25,2,FALSE)</f>
        <v>0</v>
      </c>
      <c r="AL14">
        <f t="shared" si="16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1</v>
      </c>
      <c r="AQ14" s="3">
        <f>VLOOKUP(ABS(AL14-AQ12),Note!$E$1:$F$25,2,FALSE)</f>
        <v>0</v>
      </c>
      <c r="AR14">
        <f t="shared" si="17"/>
        <v>3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1</v>
      </c>
      <c r="AV14" s="3">
        <f>VLOOKUP(ABS(AR14-AV12),Note!$E$1:$F$25,2,FALSE)</f>
        <v>0</v>
      </c>
      <c r="AW14" s="3">
        <f>VLOOKUP(ABS(AR14-AW12),Note!$E$1:$F$25,2,FALSE)</f>
        <v>0</v>
      </c>
      <c r="AX14">
        <f t="shared" si="18"/>
        <v>3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0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3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1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3</v>
      </c>
      <c r="BK14" s="3">
        <f>VLOOKUP(ABS(BJ14-BK12),Note!$E$1:$F$25,2,FALSE)</f>
        <v>0</v>
      </c>
      <c r="BL14" s="3">
        <f>VLOOKUP(ABS(BJ14-BL12),Note!$E$1:$F$25,2,FALSE)</f>
        <v>1</v>
      </c>
      <c r="BM14" s="3">
        <f>VLOOKUP(ABS(BJ14-BM12),Note!$E$1:$F$25,2,FALSE)</f>
        <v>0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3</v>
      </c>
      <c r="BQ14" s="3">
        <f>VLOOKUP(ABS(BP14-BQ12),Note!$E$1:$F$25,2,FALSE)</f>
        <v>0</v>
      </c>
      <c r="BR14" s="3">
        <f>VLOOKUP(ABS(BP14-BR12),Note!$E$1:$F$25,2,FALSE)</f>
        <v>0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VLOOKUP(まとめ9!$A$1&amp;"m7",Chords!$A$2:$D$188,3,FALSE)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7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1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7</v>
      </c>
      <c r="U15" s="3">
        <f>VLOOKUP(ABS(T15-U12),Note!$E$1:$F$25,2,FALSE)</f>
        <v>0</v>
      </c>
      <c r="V15" s="3">
        <f>VLOOKUP(ABS(T15-V12),Note!$E$1:$F$25,2,FALSE)</f>
        <v>0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7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1</v>
      </c>
      <c r="AF15">
        <f t="shared" si="15"/>
        <v>7</v>
      </c>
      <c r="AG15" s="3">
        <f>VLOOKUP(ABS(AF15-AG12),Note!$E$1:$F$25,2,FALSE)</f>
        <v>0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0</v>
      </c>
      <c r="AL15">
        <f t="shared" si="16"/>
        <v>7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1</v>
      </c>
      <c r="AR15">
        <f t="shared" si="17"/>
        <v>7</v>
      </c>
      <c r="AS15" s="3">
        <f>VLOOKUP(ABS(AR15-AS12),Note!$E$1:$F$25,2,FALSE)</f>
        <v>0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0</v>
      </c>
      <c r="AX15">
        <f t="shared" si="18"/>
        <v>7</v>
      </c>
      <c r="AY15" s="3">
        <f>VLOOKUP(ABS(AX15-AY12),Note!$E$1:$F$25,2,FALSE)</f>
        <v>1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1</v>
      </c>
      <c r="BC15" s="3">
        <f>VLOOKUP(ABS(AX15-BC12),Note!$E$1:$F$25,2,FALSE)</f>
        <v>0</v>
      </c>
      <c r="BD15">
        <f t="shared" si="19"/>
        <v>7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0</v>
      </c>
      <c r="BI15" s="3">
        <f>VLOOKUP(ABS(BD15-BI12),Note!$E$1:$F$25,2,FALSE)</f>
        <v>0</v>
      </c>
      <c r="BJ15">
        <f t="shared" si="20"/>
        <v>7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1</v>
      </c>
      <c r="BO15" s="3">
        <f>VLOOKUP(ABS(BJ15-BO12),Note!$E$1:$F$25,2,FALSE)</f>
        <v>0</v>
      </c>
      <c r="BP15">
        <f t="shared" si="21"/>
        <v>7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1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VLOOKUP(まとめ9!$A$1&amp;"m7",Chords!$A$2:$D$188,4,FALSE)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2</v>
      </c>
      <c r="J18">
        <f>SUM(I13:I17,J13:J17,K13:K17,L13:L17,M13:M17)</f>
        <v>6</v>
      </c>
      <c r="P18">
        <f>SUM(O13:O17,P13:P17,Q13:Q17,R13:R17,S13:S17)</f>
        <v>4</v>
      </c>
      <c r="V18">
        <f>SUM(U13:U17,V13:V17,W13:W17,X13:X17,Y13:Y17)</f>
        <v>3</v>
      </c>
      <c r="AB18">
        <f>SUM(AA13:AA17,AB13:AB17,AC13:AC17,AD13:AD17,AE13:AE17)</f>
        <v>6</v>
      </c>
      <c r="AH18">
        <f>SUM(AG13:AG17,AH13:AH17,AI13:AI17,AJ13:AJ17,AK13:AK17)</f>
        <v>2</v>
      </c>
      <c r="AN18">
        <f>SUM(AM13:AM17,AN13:AN17,AO13:AO17,AP13:AP17,AQ13:AQ17)</f>
        <v>5</v>
      </c>
      <c r="AT18">
        <f>SUM(AS13:AS17,AT13:AT17,AU13:AU17,AV13:AV17,AW13:AW17)</f>
        <v>4</v>
      </c>
      <c r="AZ18">
        <f>SUM(AY13:AY17,AZ13:AZ17,BA13:BA17,BB13:BB17,BC13:BC17)</f>
        <v>3</v>
      </c>
      <c r="BF18">
        <f>SUM(BE13:BE17,BF13:BF17,BG13:BG17,BH13:BH17,BI13:BI17)</f>
        <v>6</v>
      </c>
      <c r="BL18">
        <f>SUM(BK13:BK17,BL13:BL17,BM13:BM17,BN13:BN17,BO13:BO17)</f>
        <v>2</v>
      </c>
      <c r="BR18">
        <f>SUM(BQ13:BQ17,BR13:BR17,BS13:BS17,BT13:BT17,BU13:BU17)</f>
        <v>7</v>
      </c>
    </row>
    <row r="19" spans="1:73">
      <c r="A19" s="1" t="str">
        <f>D27&amp;J27&amp;P27&amp;V27&amp;AB27&amp;AH27&amp;AN27&amp;AT27&amp;AZ27&amp;BF27&amp;BL27&amp;BR27&amp;AM32</f>
        <v>3644534444450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VLOOKUP(まとめ9!$A$1&amp;"m7",Chords!$A$2:$D$188,2,FALSE)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3</v>
      </c>
      <c r="I23" s="3">
        <f>VLOOKUP(ABS(H23-I21),Note!$E$1:$F$25,2,FALSE)</f>
        <v>0</v>
      </c>
      <c r="J23" s="3">
        <f>VLOOKUP(ABS(H23-J21),Note!$E$1:$F$25,2,FALSE)</f>
        <v>0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1</v>
      </c>
      <c r="N23">
        <f t="shared" si="23"/>
        <v>3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0</v>
      </c>
      <c r="T23">
        <f t="shared" si="24"/>
        <v>3</v>
      </c>
      <c r="U23" s="3">
        <f>VLOOKUP(ABS(T23-U21),Note!$E$1:$F$25,2,FALSE)</f>
        <v>0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1</v>
      </c>
      <c r="Z23">
        <f t="shared" si="25"/>
        <v>3</v>
      </c>
      <c r="AA23" s="3">
        <f>VLOOKUP(ABS(Z23-AA21),Note!$E$1:$F$25,2,FALSE)</f>
        <v>1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1</v>
      </c>
      <c r="AE23" s="3">
        <f>VLOOKUP(ABS(Z23-AE21),Note!$E$1:$F$25,2,FALSE)</f>
        <v>0</v>
      </c>
      <c r="AF23">
        <f t="shared" si="26"/>
        <v>3</v>
      </c>
      <c r="AG23" s="3">
        <f>VLOOKUP(ABS(AF23-AG21),Note!$E$1:$F$25,2,FALSE)</f>
        <v>0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0</v>
      </c>
      <c r="AK23" s="3">
        <f>VLOOKUP(ABS(AF23-AK21),Note!$E$1:$F$25,2,FALSE)</f>
        <v>0</v>
      </c>
      <c r="AL23">
        <f t="shared" si="27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1</v>
      </c>
      <c r="AQ23" s="3">
        <f>VLOOKUP(ABS(AL23-AQ21),Note!$E$1:$F$25,2,FALSE)</f>
        <v>0</v>
      </c>
      <c r="AR23">
        <f t="shared" si="28"/>
        <v>3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1</v>
      </c>
      <c r="AV23" s="3">
        <f>VLOOKUP(ABS(AR23-AV21),Note!$E$1:$F$25,2,FALSE)</f>
        <v>0</v>
      </c>
      <c r="AW23" s="3">
        <f>VLOOKUP(ABS(AR23-AW21),Note!$E$1:$F$25,2,FALSE)</f>
        <v>0</v>
      </c>
      <c r="AX23">
        <f t="shared" si="29"/>
        <v>3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0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3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1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3</v>
      </c>
      <c r="BK23" s="3">
        <f>VLOOKUP(ABS(BJ23-BK21),Note!$E$1:$F$25,2,FALSE)</f>
        <v>0</v>
      </c>
      <c r="BL23" s="3">
        <f>VLOOKUP(ABS(BJ23-BL21),Note!$E$1:$F$25,2,FALSE)</f>
        <v>1</v>
      </c>
      <c r="BM23" s="3">
        <f>VLOOKUP(ABS(BJ23-BM21),Note!$E$1:$F$25,2,FALSE)</f>
        <v>0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3</v>
      </c>
      <c r="BQ23" s="3">
        <f>VLOOKUP(ABS(BP23-BQ21),Note!$E$1:$F$25,2,FALSE)</f>
        <v>0</v>
      </c>
      <c r="BR23" s="3">
        <f>VLOOKUP(ABS(BP23-BR21),Note!$E$1:$F$25,2,FALSE)</f>
        <v>0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VLOOKUP(まとめ9!$A$1&amp;"m7",Chords!$A$2:$D$188,3,FALSE)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7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1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7</v>
      </c>
      <c r="U24" s="3">
        <f>VLOOKUP(ABS(T24-U21),Note!$E$1:$F$25,2,FALSE)</f>
        <v>0</v>
      </c>
      <c r="V24" s="3">
        <f>VLOOKUP(ABS(T24-V21),Note!$E$1:$F$25,2,FALSE)</f>
        <v>0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7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7</v>
      </c>
      <c r="AG24" s="3">
        <f>VLOOKUP(ABS(AF24-AG21),Note!$E$1:$F$25,2,FALSE)</f>
        <v>0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1</v>
      </c>
      <c r="AL24">
        <f t="shared" si="27"/>
        <v>7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0</v>
      </c>
      <c r="AR24">
        <f t="shared" si="28"/>
        <v>7</v>
      </c>
      <c r="AS24" s="3">
        <f>VLOOKUP(ABS(AR24-AS21),Note!$E$1:$F$25,2,FALSE)</f>
        <v>0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1</v>
      </c>
      <c r="AX24">
        <f t="shared" si="29"/>
        <v>7</v>
      </c>
      <c r="AY24" s="3">
        <f>VLOOKUP(ABS(AX24-AY21),Note!$E$1:$F$25,2,FALSE)</f>
        <v>1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1</v>
      </c>
      <c r="BC24" s="3">
        <f>VLOOKUP(ABS(AX24-BC21),Note!$E$1:$F$25,2,FALSE)</f>
        <v>0</v>
      </c>
      <c r="BD24">
        <f t="shared" si="30"/>
        <v>7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0</v>
      </c>
      <c r="BI24" s="3">
        <f>VLOOKUP(ABS(BD24-BI21),Note!$E$1:$F$25,2,FALSE)</f>
        <v>0</v>
      </c>
      <c r="BJ24">
        <f t="shared" si="31"/>
        <v>7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1</v>
      </c>
      <c r="BO24" s="3">
        <f>VLOOKUP(ABS(BJ24-BO21),Note!$E$1:$F$25,2,FALSE)</f>
        <v>0</v>
      </c>
      <c r="BP24">
        <f t="shared" si="32"/>
        <v>7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1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VLOOKUP(まとめ9!$A$1&amp;"m7",Chords!$A$2:$D$188,4,FALSE)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3</v>
      </c>
      <c r="J27">
        <f>SUM(I22:I26,J22:J26,K22:K26,L22:L26,M22:M26)</f>
        <v>6</v>
      </c>
      <c r="P27">
        <f>SUM(O22:O26,P22:P26,Q22:Q26,R22:R26,S22:S26)</f>
        <v>4</v>
      </c>
      <c r="V27">
        <f>SUM(U22:U26,V22:V26,W22:W26,X22:X26,Y22:Y26)</f>
        <v>4</v>
      </c>
      <c r="AB27">
        <f>SUM(AA22:AA26,AB22:AB26,AC22:AC26,AD22:AD26,AE22:AE26)</f>
        <v>5</v>
      </c>
      <c r="AH27">
        <f>SUM(AG22:AG26,AH22:AH26,AI22:AI26,AJ22:AJ26,AK22:AK26)</f>
        <v>3</v>
      </c>
      <c r="AN27">
        <f>SUM(AM22:AM26,AN22:AN26,AO22:AO26,AP22:AP26,AQ22:AQ26)</f>
        <v>4</v>
      </c>
      <c r="AT27">
        <f>SUM(AS22:AS26,AT22:AT26,AU22:AU26,AV22:AV26,AW22:AW26)</f>
        <v>4</v>
      </c>
      <c r="AZ27">
        <f>SUM(AY22:AY26,AZ22:AZ26,BA22:BA26,BB22:BB26,BC22:BC26)</f>
        <v>4</v>
      </c>
      <c r="BF27">
        <f>SUM(BE22:BE26,BF22:BF26,BG22:BG26,BH22:BH26,BI22:BI26)</f>
        <v>4</v>
      </c>
      <c r="BL27">
        <f>SUM(BK22:BK26,BL22:BL26,BM22:BM26,BN22:BN26,BO22:BO26)</f>
        <v>4</v>
      </c>
      <c r="BR27">
        <f>SUM(BQ22:BQ26,BR22:BR26,BS22:BS26,BT22:BT26,BU22:BU26)</f>
        <v>5</v>
      </c>
    </row>
    <row r="28" spans="1:73">
      <c r="A28" s="1" t="str">
        <f>D36&amp;J36&amp;P36&amp;V36&amp;AB36&amp;AH36&amp;AN36&amp;AT36&amp;AZ36&amp;BF36&amp;BL36&amp;BR36&amp;AM41</f>
        <v>3544443536360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403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VLOOKUP(まとめ9!$A$1&amp;"m7",Chords!$A$2:$D$188,2,FALSE)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1</v>
      </c>
      <c r="H32">
        <f t="shared" si="33"/>
        <v>3</v>
      </c>
      <c r="I32" s="3">
        <f>VLOOKUP(ABS(H32-I30),Note!$E$1:$F$25,2,FALSE)</f>
        <v>0</v>
      </c>
      <c r="J32" s="3">
        <f>VLOOKUP(ABS(H32-J30),Note!$E$1:$F$25,2,FALSE)</f>
        <v>0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0</v>
      </c>
      <c r="N32">
        <f t="shared" si="34"/>
        <v>3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1</v>
      </c>
      <c r="T32">
        <f t="shared" si="35"/>
        <v>3</v>
      </c>
      <c r="U32" s="3">
        <f>VLOOKUP(ABS(T32-U30),Note!$E$1:$F$25,2,FALSE)</f>
        <v>0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0</v>
      </c>
      <c r="Z32">
        <f t="shared" si="36"/>
        <v>3</v>
      </c>
      <c r="AA32" s="3">
        <f>VLOOKUP(ABS(Z32-AA30),Note!$E$1:$F$25,2,FALSE)</f>
        <v>1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1</v>
      </c>
      <c r="AE32" s="3">
        <f>VLOOKUP(ABS(Z32-AE30),Note!$E$1:$F$25,2,FALSE)</f>
        <v>0</v>
      </c>
      <c r="AF32">
        <f t="shared" si="37"/>
        <v>3</v>
      </c>
      <c r="AG32" s="3">
        <f>VLOOKUP(ABS(AF32-AG30),Note!$E$1:$F$25,2,FALSE)</f>
        <v>0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0</v>
      </c>
      <c r="AK32" s="3">
        <f>VLOOKUP(ABS(AF32-AK30),Note!$E$1:$F$25,2,FALSE)</f>
        <v>0</v>
      </c>
      <c r="AL32">
        <f t="shared" si="38"/>
        <v>3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1</v>
      </c>
      <c r="AQ32" s="3">
        <f>VLOOKUP(ABS(AL32-AQ30),Note!$E$1:$F$25,2,FALSE)</f>
        <v>0</v>
      </c>
      <c r="AR32">
        <f t="shared" si="39"/>
        <v>3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0</v>
      </c>
      <c r="AW32" s="3">
        <f>VLOOKUP(ABS(AR32-AW30),Note!$E$1:$F$25,2,FALSE)</f>
        <v>0</v>
      </c>
      <c r="AX32">
        <f t="shared" si="40"/>
        <v>3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1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3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0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3</v>
      </c>
      <c r="BK32" s="3">
        <f>VLOOKUP(ABS(BJ32-BK30),Note!$E$1:$F$25,2,FALSE)</f>
        <v>0</v>
      </c>
      <c r="BL32" s="3">
        <f>VLOOKUP(ABS(BJ32-BL30),Note!$E$1:$F$25,2,FALSE)</f>
        <v>1</v>
      </c>
      <c r="BM32" s="3">
        <f>VLOOKUP(ABS(BJ32-BM30),Note!$E$1:$F$25,2,FALSE)</f>
        <v>1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3</v>
      </c>
      <c r="BQ32" s="3">
        <f>VLOOKUP(ABS(BP32-BQ30),Note!$E$1:$F$25,2,FALSE)</f>
        <v>0</v>
      </c>
      <c r="BR32" s="3">
        <f>VLOOKUP(ABS(BP32-BR30),Note!$E$1:$F$25,2,FALSE)</f>
        <v>0</v>
      </c>
      <c r="BS32" s="3">
        <f>VLOOKUP(ABS(BP32-BS30),Note!$E$1:$F$25,2,FALSE)</f>
        <v>0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VLOOKUP(まとめ9!$A$1&amp;"m7",Chords!$A$2:$D$188,3,FALSE)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7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0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7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1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7</v>
      </c>
      <c r="U33" s="3">
        <f>VLOOKUP(ABS(T33-U30),Note!$E$1:$F$25,2,FALSE)</f>
        <v>0</v>
      </c>
      <c r="V33" s="3">
        <f>VLOOKUP(ABS(T33-V30),Note!$E$1:$F$25,2,FALSE)</f>
        <v>0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7</v>
      </c>
      <c r="AA33" s="3">
        <f>VLOOKUP(ABS(Z33-AA30),Note!$E$1:$F$25,2,FALSE)</f>
        <v>0</v>
      </c>
      <c r="AB33" s="3">
        <f>VLOOKUP(ABS(Z33-AB30),Note!$E$1:$F$25,2,FALSE)</f>
        <v>1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1</v>
      </c>
      <c r="AF33">
        <f t="shared" si="37"/>
        <v>7</v>
      </c>
      <c r="AG33" s="3">
        <f>VLOOKUP(ABS(AF33-AG30),Note!$E$1:$F$25,2,FALSE)</f>
        <v>0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0</v>
      </c>
      <c r="AL33">
        <f t="shared" si="38"/>
        <v>7</v>
      </c>
      <c r="AM33" s="3">
        <f>VLOOKUP(ABS(AL33-AM30),Note!$E$1:$F$25,2,FALSE)</f>
        <v>1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1</v>
      </c>
      <c r="AR33">
        <f t="shared" si="39"/>
        <v>7</v>
      </c>
      <c r="AS33" s="3">
        <f>VLOOKUP(ABS(AR33-AS30),Note!$E$1:$F$25,2,FALSE)</f>
        <v>0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0</v>
      </c>
      <c r="AX33">
        <f t="shared" si="40"/>
        <v>7</v>
      </c>
      <c r="AY33" s="3">
        <f>VLOOKUP(ABS(AX33-AY30),Note!$E$1:$F$25,2,FALSE)</f>
        <v>1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1</v>
      </c>
      <c r="BC33" s="3">
        <f>VLOOKUP(ABS(AX33-BC30),Note!$E$1:$F$25,2,FALSE)</f>
        <v>0</v>
      </c>
      <c r="BD33">
        <f t="shared" si="41"/>
        <v>7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0</v>
      </c>
      <c r="BI33" s="3">
        <f>VLOOKUP(ABS(BD33-BI30),Note!$E$1:$F$25,2,FALSE)</f>
        <v>0</v>
      </c>
      <c r="BJ33">
        <f t="shared" si="42"/>
        <v>7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1</v>
      </c>
      <c r="BO33" s="3">
        <f>VLOOKUP(ABS(BJ33-BO30),Note!$E$1:$F$25,2,FALSE)</f>
        <v>0</v>
      </c>
      <c r="BP33">
        <f t="shared" si="43"/>
        <v>7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VLOOKUP(まとめ9!$A$1&amp;"m7",Chords!$A$2:$D$188,4,FALSE)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3</v>
      </c>
      <c r="J36">
        <f>SUM(I31:I35,J31:J35,K31:K35,L31:L35,M31:M35)</f>
        <v>5</v>
      </c>
      <c r="P36">
        <f>SUM(O31:O35,P31:P35,Q31:Q35,R31:R35,S31:S35)</f>
        <v>4</v>
      </c>
      <c r="V36">
        <f>SUM(U31:U35,V31:V35,W31:W35,X31:X35,Y31:Y35)</f>
        <v>4</v>
      </c>
      <c r="AB36">
        <f>SUM(AA31:AA35,AB31:AB35,AC31:AC35,AD31:AD35,AE31:AE35)</f>
        <v>4</v>
      </c>
      <c r="AH36">
        <f>SUM(AG31:AG35,AH31:AH35,AI31:AI35,AJ31:AJ35,AK31:AK35)</f>
        <v>4</v>
      </c>
      <c r="AN36">
        <f>SUM(AM31:AM35,AN31:AN35,AO31:AO35,AP31:AP35,AQ31:AQ35)</f>
        <v>3</v>
      </c>
      <c r="AT36">
        <f>SUM(AS31:AS35,AT31:AT35,AU31:AU35,AV31:AV35,AW31:AW35)</f>
        <v>5</v>
      </c>
      <c r="AZ36">
        <f>SUM(AY31:AY35,AZ31:AZ35,BA31:BA35,BB31:BB35,BC31:BC35)</f>
        <v>3</v>
      </c>
      <c r="BF36">
        <f>SUM(BE31:BE35,BF31:BF35,BG31:BG35,BH31:BH35,BI31:BI35)</f>
        <v>6</v>
      </c>
      <c r="BL36">
        <f>SUM(BK31:BK35,BL31:BL35,BM31:BM35,BN31:BN35,BO31:BO35)</f>
        <v>3</v>
      </c>
      <c r="BR36">
        <f>SUM(BQ31:BQ35,BR31:BR35,BS31:BS35,BT31:BT35,BU31:BU35)</f>
        <v>6</v>
      </c>
    </row>
    <row r="37" spans="1:73">
      <c r="A37" s="1" t="str">
        <f>D45&amp;J45&amp;P45&amp;V45&amp;AB45&amp;AH45&amp;AN45&amp;AT45&amp;AZ45&amp;BF45&amp;BL45&amp;BR45&amp;AM50</f>
        <v>4545352544540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404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VLOOKUP(まとめ9!$A$1&amp;"m7",Chords!$A$2:$D$188,2,FALSE)</f>
        <v>E♭</v>
      </c>
      <c r="B41">
        <f>VLOOKUP(A41,Note!$A$1:$B$26,2,FALSE)</f>
        <v>3</v>
      </c>
      <c r="C41" s="3">
        <f>VLOOKUP(ABS(B41-C39),Note!$E$1:$F$25,2,FALSE)</f>
        <v>0</v>
      </c>
      <c r="D41" s="3">
        <f>VLOOKUP(ABS(B41-D39),Note!$E$1:$F$25,2,FALSE)</f>
        <v>1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3</v>
      </c>
      <c r="I41" s="3">
        <f>VLOOKUP(ABS(H41-I39),Note!$E$1:$F$25,2,FALSE)</f>
        <v>0</v>
      </c>
      <c r="J41" s="3">
        <f>VLOOKUP(ABS(H41-J39),Note!$E$1:$F$25,2,FALSE)</f>
        <v>0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1</v>
      </c>
      <c r="N41">
        <f t="shared" si="45"/>
        <v>3</v>
      </c>
      <c r="O41" s="3">
        <f>VLOOKUP(ABS(N41-O39),Note!$E$1:$F$25,2,FALSE)</f>
        <v>1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0</v>
      </c>
      <c r="T41">
        <f t="shared" si="46"/>
        <v>3</v>
      </c>
      <c r="U41" s="3">
        <f>VLOOKUP(ABS(T41-U39),Note!$E$1:$F$25,2,FALSE)</f>
        <v>0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1</v>
      </c>
      <c r="Z41">
        <f t="shared" si="47"/>
        <v>3</v>
      </c>
      <c r="AA41" s="3">
        <f>VLOOKUP(ABS(Z41-AA39),Note!$E$1:$F$25,2,FALSE)</f>
        <v>1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1</v>
      </c>
      <c r="AE41" s="3">
        <f>VLOOKUP(ABS(Z41-AE39),Note!$E$1:$F$25,2,FALSE)</f>
        <v>0</v>
      </c>
      <c r="AF41">
        <f t="shared" si="48"/>
        <v>3</v>
      </c>
      <c r="AG41" s="3">
        <f>VLOOKUP(ABS(AF41-AG39),Note!$E$1:$F$25,2,FALSE)</f>
        <v>0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0</v>
      </c>
      <c r="AK41" s="3">
        <f>VLOOKUP(ABS(AF41-AK39),Note!$E$1:$F$25,2,FALSE)</f>
        <v>0</v>
      </c>
      <c r="AL41">
        <f t="shared" si="49"/>
        <v>3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1</v>
      </c>
      <c r="AQ41" s="3">
        <f>VLOOKUP(ABS(AL41-AQ39),Note!$E$1:$F$25,2,FALSE)</f>
        <v>0</v>
      </c>
      <c r="AR41">
        <f t="shared" si="50"/>
        <v>3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0</v>
      </c>
      <c r="AW41" s="3">
        <f>VLOOKUP(ABS(AR41-AW39),Note!$E$1:$F$25,2,FALSE)</f>
        <v>0</v>
      </c>
      <c r="AX41">
        <f t="shared" si="51"/>
        <v>3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1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3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0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3</v>
      </c>
      <c r="BK41" s="3">
        <f>VLOOKUP(ABS(BJ41-BK39),Note!$E$1:$F$25,2,FALSE)</f>
        <v>0</v>
      </c>
      <c r="BL41" s="3">
        <f>VLOOKUP(ABS(BJ41-BL39),Note!$E$1:$F$25,2,FALSE)</f>
        <v>1</v>
      </c>
      <c r="BM41" s="3">
        <f>VLOOKUP(ABS(BJ41-BM39),Note!$E$1:$F$25,2,FALSE)</f>
        <v>1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3</v>
      </c>
      <c r="BQ41" s="3">
        <f>VLOOKUP(ABS(BP41-BQ39),Note!$E$1:$F$25,2,FALSE)</f>
        <v>0</v>
      </c>
      <c r="BR41" s="3">
        <f>VLOOKUP(ABS(BP41-BR39),Note!$E$1:$F$25,2,FALSE)</f>
        <v>0</v>
      </c>
      <c r="BS41" s="3">
        <f>VLOOKUP(ABS(BP41-BS39),Note!$E$1:$F$25,2,FALSE)</f>
        <v>0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VLOOKUP(まとめ9!$A$1&amp;"m7",Chords!$A$2:$D$188,3,FALSE)</f>
        <v>G</v>
      </c>
      <c r="B42">
        <f>VLOOKUP(A42,Note!$A$1:$B$26,2,FALSE)</f>
        <v>7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1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7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0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7</v>
      </c>
      <c r="O42" s="3">
        <f>VLOOKUP(ABS(N42-O39),Note!$E$1:$F$25,2,FALSE)</f>
        <v>0</v>
      </c>
      <c r="P42" s="3">
        <f>VLOOKUP(ABS(N42-P39),Note!$E$1:$F$25,2,FALSE)</f>
        <v>1</v>
      </c>
      <c r="Q42" s="3">
        <f>VLOOKUP(ABS(N42-Q39),Note!$E$1:$F$25,2,FALSE)</f>
        <v>1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7</v>
      </c>
      <c r="U42" s="3">
        <f>VLOOKUP(ABS(T42-U39),Note!$E$1:$F$25,2,FALSE)</f>
        <v>0</v>
      </c>
      <c r="V42" s="3">
        <f>VLOOKUP(ABS(T42-V39),Note!$E$1:$F$25,2,FALSE)</f>
        <v>0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7</v>
      </c>
      <c r="AA42" s="3">
        <f>VLOOKUP(ABS(Z42-AA39),Note!$E$1:$F$25,2,FALSE)</f>
        <v>0</v>
      </c>
      <c r="AB42" s="3">
        <f>VLOOKUP(ABS(Z42-AB39),Note!$E$1:$F$25,2,FALSE)</f>
        <v>1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7</v>
      </c>
      <c r="AG42" s="3">
        <f>VLOOKUP(ABS(AF42-AG39),Note!$E$1:$F$25,2,FALSE)</f>
        <v>0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1</v>
      </c>
      <c r="AL42">
        <f t="shared" si="49"/>
        <v>7</v>
      </c>
      <c r="AM42" s="3">
        <f>VLOOKUP(ABS(AL42-AM39),Note!$E$1:$F$25,2,FALSE)</f>
        <v>1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0</v>
      </c>
      <c r="AR42">
        <f t="shared" si="50"/>
        <v>7</v>
      </c>
      <c r="AS42" s="3">
        <f>VLOOKUP(ABS(AR42-AS39),Note!$E$1:$F$25,2,FALSE)</f>
        <v>0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1</v>
      </c>
      <c r="AX42">
        <f t="shared" si="51"/>
        <v>7</v>
      </c>
      <c r="AY42" s="3">
        <f>VLOOKUP(ABS(AX42-AY39),Note!$E$1:$F$25,2,FALSE)</f>
        <v>1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1</v>
      </c>
      <c r="BC42" s="3">
        <f>VLOOKUP(ABS(AX42-BC39),Note!$E$1:$F$25,2,FALSE)</f>
        <v>0</v>
      </c>
      <c r="BD42">
        <f t="shared" si="52"/>
        <v>7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0</v>
      </c>
      <c r="BI42" s="3">
        <f>VLOOKUP(ABS(BD42-BI39),Note!$E$1:$F$25,2,FALSE)</f>
        <v>0</v>
      </c>
      <c r="BJ42">
        <f t="shared" si="53"/>
        <v>7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1</v>
      </c>
      <c r="BO42" s="3">
        <f>VLOOKUP(ABS(BJ42-BO39),Note!$E$1:$F$25,2,FALSE)</f>
        <v>0</v>
      </c>
      <c r="BP42">
        <f t="shared" si="54"/>
        <v>7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VLOOKUP(まとめ9!$A$1&amp;"m7",Chords!$A$2:$D$188,4,FALSE)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4</v>
      </c>
      <c r="J45">
        <f>SUM(I40:I44,J40:J44,K40:K44,L40:L44,M40:M44)</f>
        <v>5</v>
      </c>
      <c r="P45">
        <f>SUM(O40:O44,P40:P44,Q40:Q44,R40:R44,S40:S44)</f>
        <v>4</v>
      </c>
      <c r="V45">
        <f>SUM(U40:U44,V40:V44,W40:W44,X40:X44,Y40:Y44)</f>
        <v>5</v>
      </c>
      <c r="AB45">
        <f>SUM(AA40:AA44,AB40:AB44,AC40:AC44,AD40:AD44,AE40:AE44)</f>
        <v>3</v>
      </c>
      <c r="AH45">
        <f>SUM(AG40:AG44,AH40:AH44,AI40:AI44,AJ40:AJ44,AK40:AK44)</f>
        <v>5</v>
      </c>
      <c r="AN45">
        <f>SUM(AM40:AM44,AN40:AN44,AO40:AO44,AP40:AP44,AQ40:AQ44)</f>
        <v>2</v>
      </c>
      <c r="AT45">
        <f>SUM(AS40:AS44,AT40:AT44,AU40:AU44,AV40:AV44,AW40:AW44)</f>
        <v>5</v>
      </c>
      <c r="AZ45">
        <f>SUM(AY40:AY44,AZ40:AZ44,BA40:BA44,BB40:BB44,BC40:BC44)</f>
        <v>4</v>
      </c>
      <c r="BF45">
        <f>SUM(BE40:BE44,BF40:BF44,BG40:BG44,BH40:BH44,BI40:BI44)</f>
        <v>4</v>
      </c>
      <c r="BL45">
        <f>SUM(BK40:BK44,BL40:BL44,BM40:BM44,BN40:BN44,BO40:BO44)</f>
        <v>5</v>
      </c>
      <c r="BR45">
        <f>SUM(BQ40:BQ44,BR40:BR44,BS40:BS44,BT40:BT44,BU40:BU44)</f>
        <v>4</v>
      </c>
    </row>
    <row r="46" spans="1:73">
      <c r="A46" s="1" t="str">
        <f>D54&amp;J54&amp;P54&amp;V54&amp;AB54&amp;AH54&amp;AN54&amp;AT54&amp;AZ54&amp;BF54&amp;BL54&amp;BR54&amp;AM59</f>
        <v>2734526254370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405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VLOOKUP(まとめ9!$A$1&amp;"m7",Chords!$A$2:$D$188,2,FALSE)</f>
        <v>E♭</v>
      </c>
      <c r="B50">
        <f>VLOOKUP(A50,Note!$A$1:$B$26,2,FALSE)</f>
        <v>3</v>
      </c>
      <c r="C50" s="3">
        <f>VLOOKUP(ABS(B50-C48),Note!$E$1:$F$25,2,FALSE)</f>
        <v>0</v>
      </c>
      <c r="D50" s="3">
        <f>VLOOKUP(ABS(B50-D48),Note!$E$1:$F$25,2,FALSE)</f>
        <v>0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1</v>
      </c>
      <c r="H50">
        <f t="shared" si="55"/>
        <v>3</v>
      </c>
      <c r="I50" s="3">
        <f>VLOOKUP(ABS(H50-I48),Note!$E$1:$F$25,2,FALSE)</f>
        <v>0</v>
      </c>
      <c r="J50" s="3">
        <f>VLOOKUP(ABS(H50-J48),Note!$E$1:$F$25,2,FALSE)</f>
        <v>1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0</v>
      </c>
      <c r="N50">
        <f t="shared" si="56"/>
        <v>3</v>
      </c>
      <c r="O50" s="3">
        <f>VLOOKUP(ABS(N50-O48),Note!$E$1:$F$25,2,FALSE)</f>
        <v>1</v>
      </c>
      <c r="P50" s="3">
        <f>VLOOKUP(ABS(N50-P48),Note!$E$1:$F$25,2,FALSE)</f>
        <v>0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1</v>
      </c>
      <c r="T50">
        <f t="shared" si="57"/>
        <v>3</v>
      </c>
      <c r="U50" s="3">
        <f>VLOOKUP(ABS(T50-U48),Note!$E$1:$F$25,2,FALSE)</f>
        <v>0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0</v>
      </c>
      <c r="Z50">
        <f t="shared" si="58"/>
        <v>3</v>
      </c>
      <c r="AA50" s="3">
        <f>VLOOKUP(ABS(Z50-AA48),Note!$E$1:$F$25,2,FALSE)</f>
        <v>1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1</v>
      </c>
      <c r="AE50" s="3">
        <f>VLOOKUP(ABS(Z50-AE48),Note!$E$1:$F$25,2,FALSE)</f>
        <v>0</v>
      </c>
      <c r="AF50">
        <f t="shared" si="59"/>
        <v>3</v>
      </c>
      <c r="AG50" s="3">
        <f>VLOOKUP(ABS(AF50-AG48),Note!$E$1:$F$25,2,FALSE)</f>
        <v>0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0</v>
      </c>
      <c r="AK50" s="3">
        <f>VLOOKUP(ABS(AF50-AK48),Note!$E$1:$F$25,2,FALSE)</f>
        <v>0</v>
      </c>
      <c r="AL50">
        <f t="shared" si="60"/>
        <v>3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1</v>
      </c>
      <c r="AQ50" s="3">
        <f>VLOOKUP(ABS(AL50-AQ48),Note!$E$1:$F$25,2,FALSE)</f>
        <v>0</v>
      </c>
      <c r="AR50">
        <f t="shared" si="61"/>
        <v>3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1</v>
      </c>
      <c r="AV50" s="3">
        <f>VLOOKUP(ABS(AR50-AV48),Note!$E$1:$F$25,2,FALSE)</f>
        <v>0</v>
      </c>
      <c r="AW50" s="3">
        <f>VLOOKUP(ABS(AR50-AW48),Note!$E$1:$F$25,2,FALSE)</f>
        <v>0</v>
      </c>
      <c r="AX50">
        <f t="shared" si="62"/>
        <v>3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0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3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1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3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0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3</v>
      </c>
      <c r="BQ50" s="3">
        <f>VLOOKUP(ABS(BP50-BQ48),Note!$E$1:$F$25,2,FALSE)</f>
        <v>0</v>
      </c>
      <c r="BR50" s="3">
        <f>VLOOKUP(ABS(BP50-BR48),Note!$E$1:$F$25,2,FALSE)</f>
        <v>1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VLOOKUP(まとめ9!$A$1&amp;"m7",Chords!$A$2:$D$188,3,FALSE)</f>
        <v>G</v>
      </c>
      <c r="B51">
        <f>VLOOKUP(A51,Note!$A$1:$B$26,2,FALSE)</f>
        <v>7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0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7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1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7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7</v>
      </c>
      <c r="U51" s="3">
        <f>VLOOKUP(ABS(T51-U48),Note!$E$1:$F$25,2,FALSE)</f>
        <v>0</v>
      </c>
      <c r="V51" s="3">
        <f>VLOOKUP(ABS(T51-V48),Note!$E$1:$F$25,2,FALSE)</f>
        <v>1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7</v>
      </c>
      <c r="AA51" s="3">
        <f>VLOOKUP(ABS(Z51-AA48),Note!$E$1:$F$25,2,FALSE)</f>
        <v>0</v>
      </c>
      <c r="AB51" s="3">
        <f>VLOOKUP(ABS(Z51-AB48),Note!$E$1:$F$25,2,FALSE)</f>
        <v>0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1</v>
      </c>
      <c r="AF51">
        <f t="shared" si="59"/>
        <v>7</v>
      </c>
      <c r="AG51" s="3">
        <f>VLOOKUP(ABS(AF51-AG48),Note!$E$1:$F$25,2,FALSE)</f>
        <v>0</v>
      </c>
      <c r="AH51" s="3">
        <f>VLOOKUP(ABS(AF51-AH48),Note!$E$1:$F$25,2,FALSE)</f>
        <v>1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0</v>
      </c>
      <c r="AL51">
        <f t="shared" si="60"/>
        <v>7</v>
      </c>
      <c r="AM51" s="3">
        <f>VLOOKUP(ABS(AL51-AM48),Note!$E$1:$F$25,2,FALSE)</f>
        <v>1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1</v>
      </c>
      <c r="AR51">
        <f t="shared" si="61"/>
        <v>7</v>
      </c>
      <c r="AS51" s="3">
        <f>VLOOKUP(ABS(AR51-AS48),Note!$E$1:$F$25,2,FALSE)</f>
        <v>0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0</v>
      </c>
      <c r="AX51">
        <f t="shared" si="62"/>
        <v>7</v>
      </c>
      <c r="AY51" s="3">
        <f>VLOOKUP(ABS(AX51-AY48),Note!$E$1:$F$25,2,FALSE)</f>
        <v>1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1</v>
      </c>
      <c r="BC51" s="3">
        <f>VLOOKUP(ABS(AX51-BC48),Note!$E$1:$F$25,2,FALSE)</f>
        <v>0</v>
      </c>
      <c r="BD51">
        <f t="shared" si="63"/>
        <v>7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0</v>
      </c>
      <c r="BI51" s="3">
        <f>VLOOKUP(ABS(BD51-BI48),Note!$E$1:$F$25,2,FALSE)</f>
        <v>0</v>
      </c>
      <c r="BJ51">
        <f t="shared" si="64"/>
        <v>7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1</v>
      </c>
      <c r="BO51" s="3">
        <f>VLOOKUP(ABS(BJ51-BO48),Note!$E$1:$F$25,2,FALSE)</f>
        <v>0</v>
      </c>
      <c r="BP51">
        <f t="shared" si="65"/>
        <v>7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1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VLOOKUP(まとめ9!$A$1&amp;"m7",Chords!$A$2:$D$188,4,FALSE)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2</v>
      </c>
      <c r="J54">
        <f>SUM(I49:I53,J49:J53,K49:K53,L49:L53,M49:M53)</f>
        <v>7</v>
      </c>
      <c r="P54">
        <f>SUM(O49:O53,P49:P53,Q49:Q53,R49:R53,S49:S53)</f>
        <v>3</v>
      </c>
      <c r="V54">
        <f>SUM(U49:U53,V49:V53,W49:W53,X49:X53,Y49:Y53)</f>
        <v>4</v>
      </c>
      <c r="AB54">
        <f>SUM(AA49:AA53,AB49:AB53,AC49:AC53,AD49:AD53,AE49:AE53)</f>
        <v>5</v>
      </c>
      <c r="AH54">
        <f>SUM(AG49:AG53,AH49:AH53,AI49:AI53,AJ49:AJ53,AK49:AK53)</f>
        <v>2</v>
      </c>
      <c r="AN54">
        <f>SUM(AM49:AM53,AN49:AN53,AO49:AO53,AP49:AP53,AQ49:AQ53)</f>
        <v>6</v>
      </c>
      <c r="AT54">
        <f>SUM(AS49:AS53,AT49:AT53,AU49:AU53,AV49:AV53,AW49:AW53)</f>
        <v>2</v>
      </c>
      <c r="AZ54">
        <f>SUM(AY49:AY53,AZ49:AZ53,BA49:BA53,BB49:BB53,BC49:BC53)</f>
        <v>5</v>
      </c>
      <c r="BF54">
        <f>SUM(BE49:BE53,BF49:BF53,BG49:BG53,BH49:BH53,BI49:BI53)</f>
        <v>4</v>
      </c>
      <c r="BL54">
        <f>SUM(BK49:BK53,BL49:BL53,BM49:BM53,BN49:BN53,BO49:BO53)</f>
        <v>3</v>
      </c>
      <c r="BR54">
        <f>SUM(BQ49:BQ53,BR49:BR53,BS49:BS53,BT49:BT53,BU49:BU53)</f>
        <v>7</v>
      </c>
    </row>
    <row r="55" spans="1:73">
      <c r="A55" s="1" t="str">
        <f>D63&amp;J63&amp;P63&amp;V63&amp;AB63&amp;AH63&amp;AN63&amp;AT63&amp;AZ63&amp;BF63&amp;BL63&amp;BR63&amp;AM68</f>
        <v>3635344354460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406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VLOOKUP(まとめ9!$A$1&amp;"m7",Chords!$A$2:$D$188,2,FALSE)</f>
        <v>E♭</v>
      </c>
      <c r="B59">
        <f>VLOOKUP(A59,Note!$A$1:$B$26,2,FALSE)</f>
        <v>3</v>
      </c>
      <c r="C59" s="3">
        <f>VLOOKUP(ABS(B59-C57),Note!$E$1:$F$25,2,FALSE)</f>
        <v>0</v>
      </c>
      <c r="D59" s="3">
        <f>VLOOKUP(ABS(B59-D57),Note!$E$1:$F$25,2,FALSE)</f>
        <v>0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1</v>
      </c>
      <c r="H59">
        <f t="shared" si="66"/>
        <v>3</v>
      </c>
      <c r="I59" s="3">
        <f>VLOOKUP(ABS(H59-I57),Note!$E$1:$F$25,2,FALSE)</f>
        <v>0</v>
      </c>
      <c r="J59" s="3">
        <f>VLOOKUP(ABS(H59-J57),Note!$E$1:$F$25,2,FALSE)</f>
        <v>1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0</v>
      </c>
      <c r="N59">
        <f t="shared" si="67"/>
        <v>3</v>
      </c>
      <c r="O59" s="3">
        <f>VLOOKUP(ABS(N59-O57),Note!$E$1:$F$25,2,FALSE)</f>
        <v>1</v>
      </c>
      <c r="P59" s="3">
        <f>VLOOKUP(ABS(N59-P57),Note!$E$1:$F$25,2,FALSE)</f>
        <v>0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1</v>
      </c>
      <c r="T59">
        <f t="shared" si="68"/>
        <v>3</v>
      </c>
      <c r="U59" s="3">
        <f>VLOOKUP(ABS(T59-U57),Note!$E$1:$F$25,2,FALSE)</f>
        <v>0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0</v>
      </c>
      <c r="Z59">
        <f t="shared" si="69"/>
        <v>3</v>
      </c>
      <c r="AA59" s="3">
        <f>VLOOKUP(ABS(Z59-AA57),Note!$E$1:$F$25,2,FALSE)</f>
        <v>1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1</v>
      </c>
      <c r="AE59" s="3">
        <f>VLOOKUP(ABS(Z59-AE57),Note!$E$1:$F$25,2,FALSE)</f>
        <v>0</v>
      </c>
      <c r="AF59">
        <f t="shared" si="70"/>
        <v>3</v>
      </c>
      <c r="AG59" s="3">
        <f>VLOOKUP(ABS(AF59-AG57),Note!$E$1:$F$25,2,FALSE)</f>
        <v>0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0</v>
      </c>
      <c r="AK59" s="3">
        <f>VLOOKUP(ABS(AF59-AK57),Note!$E$1:$F$25,2,FALSE)</f>
        <v>0</v>
      </c>
      <c r="AL59">
        <f t="shared" si="71"/>
        <v>3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1</v>
      </c>
      <c r="AQ59" s="3">
        <f>VLOOKUP(ABS(AL59-AQ57),Note!$E$1:$F$25,2,FALSE)</f>
        <v>0</v>
      </c>
      <c r="AR59">
        <f t="shared" si="72"/>
        <v>3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0</v>
      </c>
      <c r="AW59" s="3">
        <f>VLOOKUP(ABS(AR59-AW57),Note!$E$1:$F$25,2,FALSE)</f>
        <v>0</v>
      </c>
      <c r="AX59">
        <f t="shared" si="73"/>
        <v>3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1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3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0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3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1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3</v>
      </c>
      <c r="BQ59" s="3">
        <f>VLOOKUP(ABS(BP59-BQ57),Note!$E$1:$F$25,2,FALSE)</f>
        <v>0</v>
      </c>
      <c r="BR59" s="3">
        <f>VLOOKUP(ABS(BP59-BR57),Note!$E$1:$F$25,2,FALSE)</f>
        <v>1</v>
      </c>
      <c r="BS59" s="3">
        <f>VLOOKUP(ABS(BP59-BS57),Note!$E$1:$F$25,2,FALSE)</f>
        <v>0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VLOOKUP(まとめ9!$A$1&amp;"m7",Chords!$A$2:$D$188,3,FALSE)</f>
        <v>G</v>
      </c>
      <c r="B60">
        <f>VLOOKUP(A60,Note!$A$1:$B$26,2,FALSE)</f>
        <v>7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1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7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0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7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1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7</v>
      </c>
      <c r="U60" s="3">
        <f>VLOOKUP(ABS(T60-U57),Note!$E$1:$F$25,2,FALSE)</f>
        <v>0</v>
      </c>
      <c r="V60" s="3">
        <f>VLOOKUP(ABS(T60-V57),Note!$E$1:$F$25,2,FALSE)</f>
        <v>1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7</v>
      </c>
      <c r="AA60" s="3">
        <f>VLOOKUP(ABS(Z60-AA57),Note!$E$1:$F$25,2,FALSE)</f>
        <v>0</v>
      </c>
      <c r="AB60" s="3">
        <f>VLOOKUP(ABS(Z60-AB57),Note!$E$1:$F$25,2,FALSE)</f>
        <v>0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1</v>
      </c>
      <c r="AF60">
        <f t="shared" si="70"/>
        <v>7</v>
      </c>
      <c r="AG60" s="3">
        <f>VLOOKUP(ABS(AF60-AG57),Note!$E$1:$F$25,2,FALSE)</f>
        <v>0</v>
      </c>
      <c r="AH60" s="3">
        <f>VLOOKUP(ABS(AF60-AH57),Note!$E$1:$F$25,2,FALSE)</f>
        <v>1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0</v>
      </c>
      <c r="AL60">
        <f t="shared" si="71"/>
        <v>7</v>
      </c>
      <c r="AM60" s="3">
        <f>VLOOKUP(ABS(AL60-AM57),Note!$E$1:$F$25,2,FALSE)</f>
        <v>1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1</v>
      </c>
      <c r="AR60">
        <f t="shared" si="72"/>
        <v>7</v>
      </c>
      <c r="AS60" s="3">
        <f>VLOOKUP(ABS(AR60-AS57),Note!$E$1:$F$25,2,FALSE)</f>
        <v>0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0</v>
      </c>
      <c r="AX60">
        <f t="shared" si="73"/>
        <v>7</v>
      </c>
      <c r="AY60" s="3">
        <f>VLOOKUP(ABS(AX60-AY57),Note!$E$1:$F$25,2,FALSE)</f>
        <v>1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1</v>
      </c>
      <c r="BC60" s="3">
        <f>VLOOKUP(ABS(AX60-BC57),Note!$E$1:$F$25,2,FALSE)</f>
        <v>0</v>
      </c>
      <c r="BD60">
        <f t="shared" si="74"/>
        <v>7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0</v>
      </c>
      <c r="BI60" s="3">
        <f>VLOOKUP(ABS(BD60-BI57),Note!$E$1:$F$25,2,FALSE)</f>
        <v>0</v>
      </c>
      <c r="BJ60">
        <f t="shared" si="75"/>
        <v>7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1</v>
      </c>
      <c r="BO60" s="3">
        <f>VLOOKUP(ABS(BJ60-BO57),Note!$E$1:$F$25,2,FALSE)</f>
        <v>0</v>
      </c>
      <c r="BP60">
        <f t="shared" si="76"/>
        <v>7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VLOOKUP(まとめ9!$A$1&amp;"m7",Chords!$A$2:$D$188,4,FALSE)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3</v>
      </c>
      <c r="J63">
        <f>SUM(I58:I62,J58:J62,K58:K62,L58:L62,M58:M62)</f>
        <v>6</v>
      </c>
      <c r="P63">
        <f>SUM(O58:O62,P58:P62,Q58:Q62,R58:R62,S58:S62)</f>
        <v>3</v>
      </c>
      <c r="V63">
        <f>SUM(U58:U62,V58:V62,W58:W62,X58:X62,Y58:Y62)</f>
        <v>5</v>
      </c>
      <c r="AB63">
        <f>SUM(AA58:AA62,AB58:AB62,AC58:AC62,AD58:AD62,AE58:AE62)</f>
        <v>3</v>
      </c>
      <c r="AH63">
        <f>SUM(AG58:AG62,AH58:AH62,AI58:AI62,AJ58:AJ62,AK58:AK62)</f>
        <v>4</v>
      </c>
      <c r="AN63">
        <f>SUM(AM58:AM62,AN58:AN62,AO58:AO62,AP58:AP62,AQ58:AQ62)</f>
        <v>4</v>
      </c>
      <c r="AT63">
        <f>SUM(AS58:AS62,AT58:AT62,AU58:AU62,AV58:AV62,AW58:AW62)</f>
        <v>3</v>
      </c>
      <c r="AZ63">
        <f>SUM(AY58:AY62,AZ58:AZ62,BA58:BA62,BB58:BB62,BC58:BC62)</f>
        <v>5</v>
      </c>
      <c r="BF63">
        <f>SUM(BE58:BE62,BF58:BF62,BG58:BG62,BH58:BH62,BI58:BI62)</f>
        <v>4</v>
      </c>
      <c r="BL63">
        <f>SUM(BK58:BK62,BL58:BL62,BM58:BM62,BN58:BN62,BO58:BO62)</f>
        <v>4</v>
      </c>
      <c r="BR63">
        <f>SUM(BQ58:BQ62,BR58:BR62,BS58:BS62,BT58:BT62,BU58:BU62)</f>
        <v>6</v>
      </c>
    </row>
    <row r="64" spans="1:73">
      <c r="A64" s="1" t="str">
        <f>D72&amp;J72&amp;P72&amp;V72&amp;AB72&amp;AH72&amp;AN72&amp;AT72&amp;AZ72&amp;BF72&amp;BL72&amp;BR72&amp;AM77</f>
        <v>3433444445360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407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VLOOKUP(まとめ9!$A$1&amp;"m7",Chords!$A$2:$D$188,2,FALSE)</f>
        <v>E♭</v>
      </c>
      <c r="B68">
        <f>VLOOKUP(A68,Note!$A$1:$B$26,2,FALSE)</f>
        <v>3</v>
      </c>
      <c r="C68" s="3">
        <f>VLOOKUP(ABS(B68-C66),Note!$E$1:$F$25,2,FALSE)</f>
        <v>0</v>
      </c>
      <c r="D68" s="3">
        <f>VLOOKUP(ABS(B68-D66),Note!$E$1:$F$25,2,FALSE)</f>
        <v>0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1</v>
      </c>
      <c r="H68">
        <f t="shared" si="77"/>
        <v>3</v>
      </c>
      <c r="I68" s="3">
        <f>VLOOKUP(ABS(H68-I66),Note!$E$1:$F$25,2,FALSE)</f>
        <v>0</v>
      </c>
      <c r="J68" s="3">
        <f>VLOOKUP(ABS(H68-J66),Note!$E$1:$F$25,2,FALSE)</f>
        <v>1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0</v>
      </c>
      <c r="N68">
        <f t="shared" si="78"/>
        <v>3</v>
      </c>
      <c r="O68" s="3">
        <f>VLOOKUP(ABS(N68-O66),Note!$E$1:$F$25,2,FALSE)</f>
        <v>1</v>
      </c>
      <c r="P68" s="3">
        <f>VLOOKUP(ABS(N68-P66),Note!$E$1:$F$25,2,FALSE)</f>
        <v>0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1</v>
      </c>
      <c r="T68">
        <f t="shared" si="79"/>
        <v>3</v>
      </c>
      <c r="U68" s="3">
        <f>VLOOKUP(ABS(T68-U66),Note!$E$1:$F$25,2,FALSE)</f>
        <v>0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0</v>
      </c>
      <c r="Z68">
        <f t="shared" si="80"/>
        <v>3</v>
      </c>
      <c r="AA68" s="3">
        <f>VLOOKUP(ABS(Z68-AA66),Note!$E$1:$F$25,2,FALSE)</f>
        <v>1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3</v>
      </c>
      <c r="AG68" s="3">
        <f>VLOOKUP(ABS(AF68-AG66),Note!$E$1:$F$25,2,FALSE)</f>
        <v>0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1</v>
      </c>
      <c r="AK68" s="3">
        <f>VLOOKUP(ABS(AF68-AK66),Note!$E$1:$F$25,2,FALSE)</f>
        <v>0</v>
      </c>
      <c r="AL68">
        <f t="shared" si="82"/>
        <v>3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0</v>
      </c>
      <c r="AQ68" s="3">
        <f>VLOOKUP(ABS(AL68-AQ66),Note!$E$1:$F$25,2,FALSE)</f>
        <v>0</v>
      </c>
      <c r="AR68">
        <f t="shared" si="83"/>
        <v>3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1</v>
      </c>
      <c r="AW68" s="3">
        <f>VLOOKUP(ABS(AR68-AW66),Note!$E$1:$F$25,2,FALSE)</f>
        <v>0</v>
      </c>
      <c r="AX68">
        <f t="shared" si="84"/>
        <v>3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1</v>
      </c>
      <c r="BB68" s="3">
        <f>VLOOKUP(ABS(AX68-BB66),Note!$E$1:$F$25,2,FALSE)</f>
        <v>0</v>
      </c>
      <c r="BC68" s="3">
        <f>VLOOKUP(ABS(AX68-BC66),Note!$E$1:$F$25,2,FALSE)</f>
        <v>0</v>
      </c>
      <c r="BD68">
        <f t="shared" si="85"/>
        <v>3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0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3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1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3</v>
      </c>
      <c r="BQ68" s="3">
        <f>VLOOKUP(ABS(BP68-BQ66),Note!$E$1:$F$25,2,FALSE)</f>
        <v>0</v>
      </c>
      <c r="BR68" s="3">
        <f>VLOOKUP(ABS(BP68-BR66),Note!$E$1:$F$25,2,FALSE)</f>
        <v>1</v>
      </c>
      <c r="BS68" s="3">
        <f>VLOOKUP(ABS(BP68-BS66),Note!$E$1:$F$25,2,FALSE)</f>
        <v>0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VLOOKUP(まとめ9!$A$1&amp;"m7",Chords!$A$2:$D$188,3,FALSE)</f>
        <v>G</v>
      </c>
      <c r="B69">
        <f>VLOOKUP(A69,Note!$A$1:$B$26,2,FALSE)</f>
        <v>7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1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7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0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7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1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7</v>
      </c>
      <c r="U69" s="3">
        <f>VLOOKUP(ABS(T69-U66),Note!$E$1:$F$25,2,FALSE)</f>
        <v>0</v>
      </c>
      <c r="V69" s="3">
        <f>VLOOKUP(ABS(T69-V66),Note!$E$1:$F$25,2,FALSE)</f>
        <v>1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7</v>
      </c>
      <c r="AA69" s="3">
        <f>VLOOKUP(ABS(Z69-AA66),Note!$E$1:$F$25,2,FALSE)</f>
        <v>0</v>
      </c>
      <c r="AB69" s="3">
        <f>VLOOKUP(ABS(Z69-AB66),Note!$E$1:$F$25,2,FALSE)</f>
        <v>0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1</v>
      </c>
      <c r="AF69">
        <f t="shared" si="81"/>
        <v>7</v>
      </c>
      <c r="AG69" s="3">
        <f>VLOOKUP(ABS(AF69-AG66),Note!$E$1:$F$25,2,FALSE)</f>
        <v>0</v>
      </c>
      <c r="AH69" s="3">
        <f>VLOOKUP(ABS(AF69-AH66),Note!$E$1:$F$25,2,FALSE)</f>
        <v>1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0</v>
      </c>
      <c r="AL69">
        <f t="shared" si="82"/>
        <v>7</v>
      </c>
      <c r="AM69" s="3">
        <f>VLOOKUP(ABS(AL69-AM66),Note!$E$1:$F$25,2,FALSE)</f>
        <v>1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1</v>
      </c>
      <c r="AR69">
        <f t="shared" si="83"/>
        <v>7</v>
      </c>
      <c r="AS69" s="3">
        <f>VLOOKUP(ABS(AR69-AS66),Note!$E$1:$F$25,2,FALSE)</f>
        <v>0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7</v>
      </c>
      <c r="AY69" s="3">
        <f>VLOOKUP(ABS(AX69-AY66),Note!$E$1:$F$25,2,FALSE)</f>
        <v>1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7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1</v>
      </c>
      <c r="BI69" s="3">
        <f>VLOOKUP(ABS(BD69-BI66),Note!$E$1:$F$25,2,FALSE)</f>
        <v>0</v>
      </c>
      <c r="BJ69">
        <f t="shared" si="86"/>
        <v>7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0</v>
      </c>
      <c r="BO69" s="3">
        <f>VLOOKUP(ABS(BJ69-BO66),Note!$E$1:$F$25,2,FALSE)</f>
        <v>0</v>
      </c>
      <c r="BP69">
        <f t="shared" si="87"/>
        <v>7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1</v>
      </c>
      <c r="BU69" s="3">
        <f>VLOOKUP(ABS(BP69-BU66),Note!$E$1:$F$25,2,FALSE)</f>
        <v>0</v>
      </c>
      <c r="BV69" s="4"/>
    </row>
    <row r="70" spans="1:74">
      <c r="A70" t="str">
        <f>VLOOKUP(まとめ9!$A$1&amp;"m7",Chords!$A$2:$D$188,4,FALSE)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3</v>
      </c>
      <c r="J72">
        <f>SUM(I67:I71,J67:J71,K67:K71,M67:M71)</f>
        <v>4</v>
      </c>
      <c r="P72">
        <f>SUM(O67:O71,P67:P71,Q67:Q71,S67:S71)</f>
        <v>3</v>
      </c>
      <c r="V72">
        <f>SUM(U67:U71,V67:V71,W67:W71,X67:X71,Y67:Y71)</f>
        <v>3</v>
      </c>
      <c r="AB72">
        <f>SUM(AA67:AA71,AB67:AB71,AC67:AC71,AD67:AD71,AE67:AE71)</f>
        <v>4</v>
      </c>
      <c r="AH72">
        <f>SUM(AG67:AG71,AH67:AH71,AI67:AI71,AJ67:AJ71,AK67:AK71)</f>
        <v>4</v>
      </c>
      <c r="AN72">
        <f>SUM(AM67:AM71,AN67:AN71,AO67:AO71,AP67:AP71,AQ67:AQ71)</f>
        <v>4</v>
      </c>
      <c r="AT72">
        <f>SUM(AS67:AS71,AT67:AT71,AU67:AU71,AV67:AV71,AW67:AW71)</f>
        <v>4</v>
      </c>
      <c r="AZ72">
        <f>SUM(AY67:AY71,AZ67:AZ71,BA67:BA71,BB67:BB71,BC67:BC71)</f>
        <v>4</v>
      </c>
      <c r="BF72">
        <f>SUM(BE67:BE71,BF67:BF71,BG67:BG71,BH67:BH71,BI67:BI71)</f>
        <v>5</v>
      </c>
      <c r="BL72">
        <f>SUM(BK67:BK71,BL67:BL71,BM67:BM71,BN67:BN71,BO67:BO71)</f>
        <v>3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3635444435360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408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VLOOKUP(まとめ9!$A$1&amp;"m7",Chords!$A$2:$D$188,2,FALSE)</f>
        <v>E♭</v>
      </c>
      <c r="B77">
        <f>VLOOKUP(A77,Note!$A$1:$B$26,2,FALSE)</f>
        <v>3</v>
      </c>
      <c r="C77" s="3">
        <f>VLOOKUP(ABS(B77-C75),Note!$E$1:$F$25,2,FALSE)</f>
        <v>0</v>
      </c>
      <c r="D77" s="3">
        <f>VLOOKUP(ABS(B77-D75),Note!$E$1:$F$25,2,FALSE)</f>
        <v>1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1</v>
      </c>
      <c r="H77">
        <f t="shared" si="88"/>
        <v>3</v>
      </c>
      <c r="I77" s="3">
        <f>VLOOKUP(ABS(H77-I75),Note!$E$1:$F$25,2,FALSE)</f>
        <v>0</v>
      </c>
      <c r="J77" s="3">
        <f>VLOOKUP(ABS(H77-J75),Note!$E$1:$F$25,2,FALSE)</f>
        <v>0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0</v>
      </c>
      <c r="N77">
        <f t="shared" si="89"/>
        <v>3</v>
      </c>
      <c r="O77" s="3">
        <f>VLOOKUP(ABS(N77-O75),Note!$E$1:$F$25,2,FALSE)</f>
        <v>1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1</v>
      </c>
      <c r="T77">
        <f t="shared" si="90"/>
        <v>3</v>
      </c>
      <c r="U77" s="3">
        <f>VLOOKUP(ABS(T77-U75),Note!$E$1:$F$25,2,FALSE)</f>
        <v>0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0</v>
      </c>
      <c r="Z77">
        <f t="shared" si="91"/>
        <v>3</v>
      </c>
      <c r="AA77" s="3">
        <f>VLOOKUP(ABS(Z77-AA75),Note!$E$1:$F$25,2,FALSE)</f>
        <v>1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1</v>
      </c>
      <c r="AE77" s="3">
        <f>VLOOKUP(ABS(Z77-AE75),Note!$E$1:$F$25,2,FALSE)</f>
        <v>0</v>
      </c>
      <c r="AF77">
        <f t="shared" si="92"/>
        <v>3</v>
      </c>
      <c r="AG77" s="3">
        <f>VLOOKUP(ABS(AF77-AG75),Note!$E$1:$F$25,2,FALSE)</f>
        <v>0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0</v>
      </c>
      <c r="AK77" s="3">
        <f>VLOOKUP(ABS(AF77-AK75),Note!$E$1:$F$25,2,FALSE)</f>
        <v>0</v>
      </c>
      <c r="AL77">
        <f t="shared" si="93"/>
        <v>3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1</v>
      </c>
      <c r="AP77" s="3">
        <f>VLOOKUP(ABS(AL77-AP75),Note!$E$1:$F$25,2,FALSE)</f>
        <v>1</v>
      </c>
      <c r="AQ77" s="3">
        <f>VLOOKUP(ABS(AL77-AQ75),Note!$E$1:$F$25,2,FALSE)</f>
        <v>0</v>
      </c>
      <c r="AR77">
        <f t="shared" si="94"/>
        <v>3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0</v>
      </c>
      <c r="AV77" s="3">
        <f>VLOOKUP(ABS(AR77-AV75),Note!$E$1:$F$25,2,FALSE)</f>
        <v>0</v>
      </c>
      <c r="AW77" s="3">
        <f>VLOOKUP(ABS(AR77-AW75),Note!$E$1:$F$25,2,FALSE)</f>
        <v>0</v>
      </c>
      <c r="AX77">
        <f t="shared" si="95"/>
        <v>3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1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3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0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3</v>
      </c>
      <c r="BK77" s="3">
        <f>VLOOKUP(ABS(BJ77-BK75),Note!$E$1:$F$25,2,FALSE)</f>
        <v>0</v>
      </c>
      <c r="BL77" s="3">
        <f>VLOOKUP(ABS(BJ77-BL75),Note!$E$1:$F$25,2,FALSE)</f>
        <v>1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3</v>
      </c>
      <c r="BQ77" s="3">
        <f>VLOOKUP(ABS(BP77-BQ75),Note!$E$1:$F$25,2,FALSE)</f>
        <v>0</v>
      </c>
      <c r="BR77" s="3">
        <f>VLOOKUP(ABS(BP77-BR75),Note!$E$1:$F$25,2,FALSE)</f>
        <v>0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VLOOKUP(まとめ9!$A$1&amp;"m7",Chords!$A$2:$D$188,3,FALSE)</f>
        <v>G</v>
      </c>
      <c r="B78">
        <f>VLOOKUP(A78,Note!$A$1:$B$26,2,FALSE)</f>
        <v>7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1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7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7</v>
      </c>
      <c r="O78" s="3">
        <f>VLOOKUP(ABS(N78-O75),Note!$E$1:$F$25,2,FALSE)</f>
        <v>0</v>
      </c>
      <c r="P78" s="3">
        <f>VLOOKUP(ABS(N78-P75),Note!$E$1:$F$25,2,FALSE)</f>
        <v>1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7</v>
      </c>
      <c r="U78" s="3">
        <f>VLOOKUP(ABS(T78-U75),Note!$E$1:$F$25,2,FALSE)</f>
        <v>0</v>
      </c>
      <c r="V78" s="3">
        <f>VLOOKUP(ABS(T78-V75),Note!$E$1:$F$25,2,FALSE)</f>
        <v>0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7</v>
      </c>
      <c r="AA78" s="3">
        <f>VLOOKUP(ABS(Z78-AA75),Note!$E$1:$F$25,2,FALSE)</f>
        <v>0</v>
      </c>
      <c r="AB78" s="3">
        <f>VLOOKUP(ABS(Z78-AB75),Note!$E$1:$F$25,2,FALSE)</f>
        <v>1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1</v>
      </c>
      <c r="AF78">
        <f t="shared" si="92"/>
        <v>7</v>
      </c>
      <c r="AG78" s="3">
        <f>VLOOKUP(ABS(AF78-AG75),Note!$E$1:$F$25,2,FALSE)</f>
        <v>0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0</v>
      </c>
      <c r="AL78">
        <f t="shared" si="93"/>
        <v>7</v>
      </c>
      <c r="AM78" s="3">
        <f>VLOOKUP(ABS(AL78-AM75),Note!$E$1:$F$25,2,FALSE)</f>
        <v>1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1</v>
      </c>
      <c r="AR78">
        <f t="shared" si="94"/>
        <v>7</v>
      </c>
      <c r="AS78" s="3">
        <f>VLOOKUP(ABS(AR78-AS75),Note!$E$1:$F$25,2,FALSE)</f>
        <v>0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0</v>
      </c>
      <c r="AX78">
        <f t="shared" si="95"/>
        <v>7</v>
      </c>
      <c r="AY78" s="3">
        <f>VLOOKUP(ABS(AX78-AY75),Note!$E$1:$F$25,2,FALSE)</f>
        <v>1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1</v>
      </c>
      <c r="BC78" s="3">
        <f>VLOOKUP(ABS(AX78-BC75),Note!$E$1:$F$25,2,FALSE)</f>
        <v>0</v>
      </c>
      <c r="BD78">
        <f t="shared" si="96"/>
        <v>7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0</v>
      </c>
      <c r="BI78" s="3">
        <f>VLOOKUP(ABS(BD78-BI75),Note!$E$1:$F$25,2,FALSE)</f>
        <v>0</v>
      </c>
      <c r="BJ78">
        <f t="shared" si="97"/>
        <v>7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1</v>
      </c>
      <c r="BN78" s="3">
        <f>VLOOKUP(ABS(BJ78-BN75),Note!$E$1:$F$25,2,FALSE)</f>
        <v>1</v>
      </c>
      <c r="BO78" s="3">
        <f>VLOOKUP(ABS(BJ78-BO75),Note!$E$1:$F$25,2,FALSE)</f>
        <v>0</v>
      </c>
      <c r="BP78">
        <f t="shared" si="98"/>
        <v>7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0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VLOOKUP(まとめ9!$A$1&amp;"m7",Chords!$A$2:$D$188,4,FALSE)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3</v>
      </c>
      <c r="J81">
        <f>SUM(I76:I80,J76:J80,K76:K80,L76:L80,M76:M80)</f>
        <v>6</v>
      </c>
      <c r="P81">
        <f>SUM(O76:O80,P76:P80,Q76:Q80,R76:R80,S76:S80)</f>
        <v>3</v>
      </c>
      <c r="V81">
        <f>SUM(U76:U80,V76:V80,W76:W80,X76:X80,Y76:Y80)</f>
        <v>5</v>
      </c>
      <c r="AB81">
        <f>SUM(AA76:AA80,AB76:AB80,AC76:AC80,AD76:AD80,AE76:AE80)</f>
        <v>4</v>
      </c>
      <c r="AH81">
        <f>SUM(AG76:AG80,AH76:AH80,AI76:AI80,AJ76:AJ80,AK76:AK80)</f>
        <v>4</v>
      </c>
      <c r="AN81">
        <f>SUM(AM76:AM80,AN76:AN80,AO76:AO80,AP76:AP80,AQ76:AQ80)</f>
        <v>4</v>
      </c>
      <c r="AT81">
        <f>SUM(AS76:AS80,AT76:AT80,AU76:AU80,AV76:AV80,AW76:AW80)</f>
        <v>4</v>
      </c>
      <c r="AZ81">
        <f>SUM(AY76:AY80,AZ76:AZ80,BA76:BA80,BB76:BB80,BC76:BC80)</f>
        <v>3</v>
      </c>
      <c r="BF81">
        <f>SUM(BE76:BE80,BF76:BF80,BG76:BG80,BH76:BH80,BI76:BI80)</f>
        <v>5</v>
      </c>
      <c r="BL81">
        <f>SUM(BK76:BK80,BL76:BL80,BM76:BM80,BN76:BN80,BO76:BO80)</f>
        <v>3</v>
      </c>
      <c r="BR81">
        <f>SUM(BQ76:BQ80,BR76:BR80,BS76:BS80,BT76:BT80,BU76:BU80)</f>
        <v>6</v>
      </c>
    </row>
    <row r="82" spans="1:73">
      <c r="A82" s="1" t="str">
        <f>D90&amp;J90&amp;P90&amp;V90&amp;AB90&amp;AH90&amp;AN90&amp;AT90&amp;AZ90&amp;BF90&amp;BL90&amp;BR90&amp;AM95</f>
        <v>463635344354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409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VLOOKUP(まとめ9!$A$1&amp;"m7",Chords!$A$2:$D$188,2,FALSE)</f>
        <v>E♭</v>
      </c>
      <c r="B86">
        <f>VLOOKUP(A86,Note!$A$1:$B$26,2,FALSE)</f>
        <v>3</v>
      </c>
      <c r="C86" s="3">
        <f>VLOOKUP(ABS(B86-C84),Note!$E$1:$F$25,2,FALSE)</f>
        <v>0</v>
      </c>
      <c r="D86" s="3">
        <f>VLOOKUP(ABS(B86-D84),Note!$E$1:$F$25,2,FALSE)</f>
        <v>1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3</v>
      </c>
      <c r="I86" s="3">
        <f>VLOOKUP(ABS(H86-I84),Note!$E$1:$F$25,2,FALSE)</f>
        <v>0</v>
      </c>
      <c r="J86" s="3">
        <f>VLOOKUP(ABS(H86-J84),Note!$E$1:$F$25,2,FALSE)</f>
        <v>0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1</v>
      </c>
      <c r="N86">
        <f t="shared" si="100"/>
        <v>3</v>
      </c>
      <c r="O86" s="3">
        <f>VLOOKUP(ABS(N86-O84),Note!$E$1:$F$25,2,FALSE)</f>
        <v>1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0</v>
      </c>
      <c r="T86">
        <f t="shared" si="101"/>
        <v>3</v>
      </c>
      <c r="U86" s="3">
        <f>VLOOKUP(ABS(T86-U84),Note!$E$1:$F$25,2,FALSE)</f>
        <v>0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1</v>
      </c>
      <c r="Z86">
        <f t="shared" si="102"/>
        <v>3</v>
      </c>
      <c r="AA86" s="3">
        <f>VLOOKUP(ABS(Z86-AA84),Note!$E$1:$F$25,2,FALSE)</f>
        <v>1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1</v>
      </c>
      <c r="AE86" s="3">
        <f>VLOOKUP(ABS(Z86-AE84),Note!$E$1:$F$25,2,FALSE)</f>
        <v>0</v>
      </c>
      <c r="AF86">
        <f t="shared" si="103"/>
        <v>3</v>
      </c>
      <c r="AG86" s="3">
        <f>VLOOKUP(ABS(AF86-AG84),Note!$E$1:$F$25,2,FALSE)</f>
        <v>0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0</v>
      </c>
      <c r="AK86" s="3">
        <f>VLOOKUP(ABS(AF86-AK84),Note!$E$1:$F$25,2,FALSE)</f>
        <v>0</v>
      </c>
      <c r="AL86">
        <f t="shared" si="104"/>
        <v>3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1</v>
      </c>
      <c r="AP86" s="3">
        <f>VLOOKUP(ABS(AL86-AP84),Note!$E$1:$F$25,2,FALSE)</f>
        <v>1</v>
      </c>
      <c r="AQ86" s="3">
        <f>VLOOKUP(ABS(AL86-AQ84),Note!$E$1:$F$25,2,FALSE)</f>
        <v>0</v>
      </c>
      <c r="AR86">
        <f t="shared" si="105"/>
        <v>3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0</v>
      </c>
      <c r="AV86" s="3">
        <f>VLOOKUP(ABS(AR86-AV84),Note!$E$1:$F$25,2,FALSE)</f>
        <v>0</v>
      </c>
      <c r="AW86" s="3">
        <f>VLOOKUP(ABS(AR86-AW84),Note!$E$1:$F$25,2,FALSE)</f>
        <v>0</v>
      </c>
      <c r="AX86">
        <f t="shared" si="106"/>
        <v>3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1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3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0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3</v>
      </c>
      <c r="BK86" s="3">
        <f>VLOOKUP(ABS(BJ86-BK84),Note!$E$1:$F$25,2,FALSE)</f>
        <v>0</v>
      </c>
      <c r="BL86" s="3">
        <f>VLOOKUP(ABS(BJ86-BL84),Note!$E$1:$F$25,2,FALSE)</f>
        <v>1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3</v>
      </c>
      <c r="BQ86" s="3">
        <f>VLOOKUP(ABS(BP86-BQ84),Note!$E$1:$F$25,2,FALSE)</f>
        <v>0</v>
      </c>
      <c r="BR86" s="3">
        <f>VLOOKUP(ABS(BP86-BR84),Note!$E$1:$F$25,2,FALSE)</f>
        <v>0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VLOOKUP(まとめ9!$A$1&amp;"m7",Chords!$A$2:$D$188,3,FALSE)</f>
        <v>G</v>
      </c>
      <c r="B87">
        <f>VLOOKUP(A87,Note!$A$1:$B$26,2,FALSE)</f>
        <v>7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1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7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7</v>
      </c>
      <c r="O87" s="3">
        <f>VLOOKUP(ABS(N87-O84),Note!$E$1:$F$25,2,FALSE)</f>
        <v>0</v>
      </c>
      <c r="P87" s="3">
        <f>VLOOKUP(ABS(N87-P84),Note!$E$1:$F$25,2,FALSE)</f>
        <v>1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7</v>
      </c>
      <c r="U87" s="3">
        <f>VLOOKUP(ABS(T87-U84),Note!$E$1:$F$25,2,FALSE)</f>
        <v>0</v>
      </c>
      <c r="V87" s="3">
        <f>VLOOKUP(ABS(T87-V84),Note!$E$1:$F$25,2,FALSE)</f>
        <v>0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7</v>
      </c>
      <c r="AA87" s="3">
        <f>VLOOKUP(ABS(Z87-AA84),Note!$E$1:$F$25,2,FALSE)</f>
        <v>0</v>
      </c>
      <c r="AB87" s="3">
        <f>VLOOKUP(ABS(Z87-AB84),Note!$E$1:$F$25,2,FALSE)</f>
        <v>1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7</v>
      </c>
      <c r="AG87" s="3">
        <f>VLOOKUP(ABS(AF87-AG84),Note!$E$1:$F$25,2,FALSE)</f>
        <v>0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1</v>
      </c>
      <c r="AL87">
        <f t="shared" si="104"/>
        <v>7</v>
      </c>
      <c r="AM87" s="3">
        <f>VLOOKUP(ABS(AL87-AM84),Note!$E$1:$F$25,2,FALSE)</f>
        <v>1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0</v>
      </c>
      <c r="AR87">
        <f t="shared" si="105"/>
        <v>7</v>
      </c>
      <c r="AS87" s="3">
        <f>VLOOKUP(ABS(AR87-AS84),Note!$E$1:$F$25,2,FALSE)</f>
        <v>0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1</v>
      </c>
      <c r="AX87">
        <f t="shared" si="106"/>
        <v>7</v>
      </c>
      <c r="AY87" s="3">
        <f>VLOOKUP(ABS(AX87-AY84),Note!$E$1:$F$25,2,FALSE)</f>
        <v>1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1</v>
      </c>
      <c r="BC87" s="3">
        <f>VLOOKUP(ABS(AX87-BC84),Note!$E$1:$F$25,2,FALSE)</f>
        <v>0</v>
      </c>
      <c r="BD87">
        <f t="shared" si="107"/>
        <v>7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0</v>
      </c>
      <c r="BI87" s="3">
        <f>VLOOKUP(ABS(BD87-BI84),Note!$E$1:$F$25,2,FALSE)</f>
        <v>0</v>
      </c>
      <c r="BJ87">
        <f t="shared" si="108"/>
        <v>7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1</v>
      </c>
      <c r="BN87" s="3">
        <f>VLOOKUP(ABS(BJ87-BN84),Note!$E$1:$F$25,2,FALSE)</f>
        <v>1</v>
      </c>
      <c r="BO87" s="3">
        <f>VLOOKUP(ABS(BJ87-BO84),Note!$E$1:$F$25,2,FALSE)</f>
        <v>0</v>
      </c>
      <c r="BP87">
        <f t="shared" si="109"/>
        <v>7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0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VLOOKUP(まとめ9!$A$1&amp;"m7",Chords!$A$2:$D$188,4,FALSE)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4</v>
      </c>
      <c r="J90">
        <f>SUM(I85:I89,J85:J89,K85:K89,L85:L89,M85:M89)</f>
        <v>6</v>
      </c>
      <c r="P90">
        <f>SUM(O85:O89,P85:P89,Q85:Q89,R85:R89,S85:S89)</f>
        <v>3</v>
      </c>
      <c r="V90">
        <f>SUM(U85:U89,V85:V89,W85:W89,X85:X89,Y85:Y89)</f>
        <v>6</v>
      </c>
      <c r="AB90">
        <f>SUM(AA85:AA89,AB85:AB89,AC85:AC89,AD85:AD89,AE85:AE89)</f>
        <v>3</v>
      </c>
      <c r="AH90">
        <f>SUM(AG85:AG89,AH85:AH89,AI85:AI89,AJ85:AJ89,AK85:AK89)</f>
        <v>5</v>
      </c>
      <c r="AN90">
        <f>SUM(AM85:AM89,AN85:AN89,AO85:AO89,AP85:AP89,AQ85:AQ89)</f>
        <v>3</v>
      </c>
      <c r="AT90">
        <f>SUM(AS85:AS89,AT85:AT89,AU85:AU89,AV85:AV89,AW85:AW89)</f>
        <v>4</v>
      </c>
      <c r="AZ90">
        <f>SUM(AY85:AY89,AZ85:AZ89,BA85:BA89,BB85:BB89,BC85:BC89)</f>
        <v>4</v>
      </c>
      <c r="BF90">
        <f>SUM(BE85:BE89,BF85:BF89,BG85:BG89,BH85:BH89,BI85:BI89)</f>
        <v>3</v>
      </c>
      <c r="BL90">
        <f>SUM(BK85:BK89,BL85:BL89,BM85:BM89,BN85:BN89,BO85:BO89)</f>
        <v>5</v>
      </c>
      <c r="BR90">
        <f>SUM(BQ85:BQ89,BR85:BR89,BS85:BS89,BT85:BT89,BU85:BU89)</f>
        <v>4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58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5454443526350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410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VLOOKUP(まとめ9!$A$1&amp;"m7♭5",Chords!$A$2:$D$188,2,FALSE)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1</v>
      </c>
      <c r="H5">
        <f t="shared" si="0"/>
        <v>3</v>
      </c>
      <c r="I5" s="3">
        <f>VLOOKUP(ABS(H5-I3),Note!$E$1:$F$25,2,FALSE)</f>
        <v>0</v>
      </c>
      <c r="J5" s="3">
        <f>VLOOKUP(ABS(H5-J3),Note!$E$1:$F$25,2,FALSE)</f>
        <v>0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0</v>
      </c>
      <c r="N5">
        <f t="shared" si="1"/>
        <v>3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1</v>
      </c>
      <c r="T5">
        <f t="shared" si="2"/>
        <v>3</v>
      </c>
      <c r="U5" s="3">
        <f>VLOOKUP(ABS(T5-U3),Note!$E$1:$F$25,2,FALSE)</f>
        <v>0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1</v>
      </c>
      <c r="Y5" s="3">
        <f>VLOOKUP(ABS(T5-Y3),Note!$E$1:$F$25,2,FALSE)</f>
        <v>0</v>
      </c>
      <c r="Z5">
        <f t="shared" si="3"/>
        <v>3</v>
      </c>
      <c r="AA5" s="3">
        <f>VLOOKUP(ABS(Z5-AA3),Note!$E$1:$F$25,2,FALSE)</f>
        <v>1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0</v>
      </c>
      <c r="AE5" s="3">
        <f>VLOOKUP(ABS(Z5-AE3),Note!$E$1:$F$25,2,FALSE)</f>
        <v>0</v>
      </c>
      <c r="AF5">
        <f t="shared" si="4"/>
        <v>3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1</v>
      </c>
      <c r="AK5" s="3">
        <f>VLOOKUP(ABS(AF5-AK3),Note!$E$1:$F$25,2,FALSE)</f>
        <v>0</v>
      </c>
      <c r="AL5">
        <f t="shared" si="5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0</v>
      </c>
      <c r="AQ5" s="3">
        <f>VLOOKUP(ABS(AL5-AQ3),Note!$E$1:$F$25,2,FALSE)</f>
        <v>0</v>
      </c>
      <c r="AR5">
        <f t="shared" si="6"/>
        <v>3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1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3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0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3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1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3</v>
      </c>
      <c r="BK5" s="3">
        <f>VLOOKUP(ABS(BJ5-BK3),Note!$E$1:$F$25,2,FALSE)</f>
        <v>0</v>
      </c>
      <c r="BL5" s="3">
        <f>VLOOKUP(ABS(BJ5-BL3),Note!$E$1:$F$25,2,FALSE)</f>
        <v>1</v>
      </c>
      <c r="BM5" s="3">
        <f>VLOOKUP(ABS(BJ5-BM3),Note!$E$1:$F$25,2,FALSE)</f>
        <v>0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3</v>
      </c>
      <c r="BQ5" s="3">
        <f>VLOOKUP(ABS(BP5-BQ3),Note!$E$1:$F$25,2,FALSE)</f>
        <v>0</v>
      </c>
      <c r="BR5" s="3">
        <f>VLOOKUP(ABS(BP5-BR3),Note!$E$1:$F$25,2,FALSE)</f>
        <v>0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VLOOKUP(まとめ9!$A$1&amp;"m7♭5",Chords!$A$2:$D$188,3,FALSE)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6</v>
      </c>
      <c r="I6" s="3">
        <f>VLOOKUP(ABS(H6-I3),Note!$E$1:$F$25,2,FALSE)</f>
        <v>0</v>
      </c>
      <c r="J6" s="3">
        <f>VLOOKUP(ABS(H6-J3),Note!$E$1:$F$25,2,FALSE)</f>
        <v>1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6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6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1</v>
      </c>
      <c r="Z6">
        <f t="shared" si="3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6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1</v>
      </c>
      <c r="AQ6" s="3">
        <f>VLOOKUP(ABS(AL6-AQ3),Note!$E$1:$F$25,2,FALSE)</f>
        <v>0</v>
      </c>
      <c r="AR6">
        <f t="shared" si="6"/>
        <v>6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0</v>
      </c>
      <c r="AX6">
        <f t="shared" si="7"/>
        <v>6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6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6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1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6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VLOOKUP(まとめ9!$A$1&amp;"m7♭5",Chords!$A$2:$D$188,4,FALSE)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5</v>
      </c>
      <c r="J9">
        <f>SUM(I4:I8,J4:J8,K4:K8,L4:L8,M4:M8)</f>
        <v>4</v>
      </c>
      <c r="P9">
        <f>SUM(O4:O8,P4:P8,Q4:Q8,R4:R8,S4:S8)</f>
        <v>5</v>
      </c>
      <c r="V9">
        <f>SUM(U4:U8,V4:V8,W4:W8,X4:X8,Y4:Y8)</f>
        <v>4</v>
      </c>
      <c r="AB9">
        <f>SUM(AA4:AA8,AB4:AB8,AC4:AC8,AD4:AD8,AE4:AE8)</f>
        <v>4</v>
      </c>
      <c r="AH9">
        <f>SUM(AG4:AG8,AH4:AH8,AI4:AI8,AJ4:AJ8,AK4:AK8)</f>
        <v>4</v>
      </c>
      <c r="AN9">
        <f>SUM(AM4:AM8,AN4:AN8,AO4:AO8,AP4:AP8,AQ4:AQ8)</f>
        <v>3</v>
      </c>
      <c r="AT9">
        <f>SUM(AS4:AS8,AT4:AT8,AU4:AU8,AV4:AV8,AW4:AW8)</f>
        <v>5</v>
      </c>
      <c r="AZ9">
        <f>SUM(AY4:AY8,AZ4:AZ8,BA4:BA8,BB4:BB8,BC4:BC8)</f>
        <v>2</v>
      </c>
      <c r="BF9">
        <f>SUM(BE4:BE8,BF4:BF8,BG4:BG8,BH4:BH8,BI4:BI8)</f>
        <v>6</v>
      </c>
      <c r="BL9">
        <f>SUM(BK4:BK8,BL4:BL8,BM4:BM8,BN4:BN8,BO4:BO8)</f>
        <v>3</v>
      </c>
      <c r="BR9">
        <f>SUM(BQ4:BQ8,BR4:BR8,BS4:BS8,BT4:BT8,BU4:BU8)</f>
        <v>5</v>
      </c>
    </row>
    <row r="10" spans="1:73">
      <c r="A10" s="1" t="str">
        <f>D18&amp;J18&amp;P18&amp;V18&amp;AB18&amp;AH18&amp;AN18&amp;AT18&amp;AZ18&amp;BF18&amp;BL18&amp;BR18&amp;AM23</f>
        <v>3635443617260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411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VLOOKUP(まとめ9!$A$1&amp;"m7♭5",Chords!$A$2:$D$188,2,FALSE)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1</v>
      </c>
      <c r="H14">
        <f t="shared" si="11"/>
        <v>3</v>
      </c>
      <c r="I14" s="3">
        <f>VLOOKUP(ABS(H14-I12),Note!$E$1:$F$25,2,FALSE)</f>
        <v>0</v>
      </c>
      <c r="J14" s="3">
        <f>VLOOKUP(ABS(H14-J12),Note!$E$1:$F$25,2,FALSE)</f>
        <v>0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0</v>
      </c>
      <c r="N14">
        <f t="shared" si="12"/>
        <v>3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1</v>
      </c>
      <c r="T14">
        <f t="shared" si="13"/>
        <v>3</v>
      </c>
      <c r="U14" s="3">
        <f>VLOOKUP(ABS(T14-U12),Note!$E$1:$F$25,2,FALSE)</f>
        <v>0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0</v>
      </c>
      <c r="Z14">
        <f t="shared" si="14"/>
        <v>3</v>
      </c>
      <c r="AA14" s="3">
        <f>VLOOKUP(ABS(Z14-AA12),Note!$E$1:$F$25,2,FALSE)</f>
        <v>1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1</v>
      </c>
      <c r="AE14" s="3">
        <f>VLOOKUP(ABS(Z14-AE12),Note!$E$1:$F$25,2,FALSE)</f>
        <v>0</v>
      </c>
      <c r="AF14">
        <f t="shared" si="15"/>
        <v>3</v>
      </c>
      <c r="AG14" s="3">
        <f>VLOOKUP(ABS(AF14-AG12),Note!$E$1:$F$25,2,FALSE)</f>
        <v>0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0</v>
      </c>
      <c r="AK14" s="3">
        <f>VLOOKUP(ABS(AF14-AK12),Note!$E$1:$F$25,2,FALSE)</f>
        <v>0</v>
      </c>
      <c r="AL14">
        <f t="shared" si="16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1</v>
      </c>
      <c r="AQ14" s="3">
        <f>VLOOKUP(ABS(AL14-AQ12),Note!$E$1:$F$25,2,FALSE)</f>
        <v>0</v>
      </c>
      <c r="AR14">
        <f t="shared" si="17"/>
        <v>3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1</v>
      </c>
      <c r="AV14" s="3">
        <f>VLOOKUP(ABS(AR14-AV12),Note!$E$1:$F$25,2,FALSE)</f>
        <v>0</v>
      </c>
      <c r="AW14" s="3">
        <f>VLOOKUP(ABS(AR14-AW12),Note!$E$1:$F$25,2,FALSE)</f>
        <v>0</v>
      </c>
      <c r="AX14">
        <f t="shared" si="18"/>
        <v>3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0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3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1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3</v>
      </c>
      <c r="BK14" s="3">
        <f>VLOOKUP(ABS(BJ14-BK12),Note!$E$1:$F$25,2,FALSE)</f>
        <v>0</v>
      </c>
      <c r="BL14" s="3">
        <f>VLOOKUP(ABS(BJ14-BL12),Note!$E$1:$F$25,2,FALSE)</f>
        <v>1</v>
      </c>
      <c r="BM14" s="3">
        <f>VLOOKUP(ABS(BJ14-BM12),Note!$E$1:$F$25,2,FALSE)</f>
        <v>0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3</v>
      </c>
      <c r="BQ14" s="3">
        <f>VLOOKUP(ABS(BP14-BQ12),Note!$E$1:$F$25,2,FALSE)</f>
        <v>0</v>
      </c>
      <c r="BR14" s="3">
        <f>VLOOKUP(ABS(BP14-BR12),Note!$E$1:$F$25,2,FALSE)</f>
        <v>0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VLOOKUP(まとめ9!$A$1&amp;"m7♭5",Chords!$A$2:$D$188,3,FALSE)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6</v>
      </c>
      <c r="I15" s="3">
        <f>VLOOKUP(ABS(H15-I12),Note!$E$1:$F$25,2,FALSE)</f>
        <v>0</v>
      </c>
      <c r="J15" s="3">
        <f>VLOOKUP(ABS(H15-J12),Note!$E$1:$F$25,2,FALSE)</f>
        <v>1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6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1</v>
      </c>
      <c r="Z15">
        <f t="shared" si="14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6</v>
      </c>
      <c r="AG15" s="3">
        <f>VLOOKUP(ABS(AF15-AG12),Note!$E$1:$F$25,2,FALSE)</f>
        <v>1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6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1</v>
      </c>
      <c r="AW15" s="3">
        <f>VLOOKUP(ABS(AR15-AW12),Note!$E$1:$F$25,2,FALSE)</f>
        <v>0</v>
      </c>
      <c r="AX15">
        <f t="shared" si="18"/>
        <v>6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6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6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1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6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VLOOKUP(まとめ9!$A$1&amp;"m7♭5",Chords!$A$2:$D$188,4,FALSE)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3</v>
      </c>
      <c r="J18">
        <f>SUM(I13:I17,J13:J17,K13:K17,L13:L17,M13:M17)</f>
        <v>6</v>
      </c>
      <c r="P18">
        <f>SUM(O13:O17,P13:P17,Q13:Q17,R13:R17,S13:S17)</f>
        <v>3</v>
      </c>
      <c r="V18">
        <f>SUM(U13:U17,V13:V17,W13:W17,X13:X17,Y13:Y17)</f>
        <v>5</v>
      </c>
      <c r="AB18">
        <f>SUM(AA13:AA17,AB13:AB17,AC13:AC17,AD13:AD17,AE13:AE17)</f>
        <v>4</v>
      </c>
      <c r="AH18">
        <f>SUM(AG13:AG17,AH13:AH17,AI13:AI17,AJ13:AJ17,AK13:AK17)</f>
        <v>4</v>
      </c>
      <c r="AN18">
        <f>SUM(AM13:AM17,AN13:AN17,AO13:AO17,AP13:AP17,AQ13:AQ17)</f>
        <v>3</v>
      </c>
      <c r="AT18">
        <f>SUM(AS13:AS17,AT13:AT17,AU13:AU17,AV13:AV17,AW13:AW17)</f>
        <v>6</v>
      </c>
      <c r="AZ18">
        <f>SUM(AY13:AY17,AZ13:AZ17,BA13:BA17,BB13:BB17,BC13:BC17)</f>
        <v>1</v>
      </c>
      <c r="BF18">
        <f>SUM(BE13:BE17,BF13:BF17,BG13:BG17,BH13:BH17,BI13:BI17)</f>
        <v>7</v>
      </c>
      <c r="BL18">
        <f>SUM(BK13:BK17,BL13:BL17,BM13:BM17,BN13:BN17,BO13:BO17)</f>
        <v>2</v>
      </c>
      <c r="BR18">
        <f>SUM(BQ13:BQ17,BR13:BR17,BS13:BS17,BT13:BT17,BU13:BU17)</f>
        <v>6</v>
      </c>
    </row>
    <row r="19" spans="1:73">
      <c r="A19" s="1" t="str">
        <f>D27&amp;J27&amp;P27&amp;V27&amp;AB27&amp;AH27&amp;AN27&amp;AT27&amp;AZ27&amp;BF27&amp;BL27&amp;BR27&amp;AM32</f>
        <v>4635534525440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VLOOKUP(まとめ9!$A$1&amp;"m7♭5",Chords!$A$2:$D$188,2,FALSE)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3</v>
      </c>
      <c r="I23" s="3">
        <f>VLOOKUP(ABS(H23-I21),Note!$E$1:$F$25,2,FALSE)</f>
        <v>0</v>
      </c>
      <c r="J23" s="3">
        <f>VLOOKUP(ABS(H23-J21),Note!$E$1:$F$25,2,FALSE)</f>
        <v>0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1</v>
      </c>
      <c r="N23">
        <f t="shared" si="23"/>
        <v>3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0</v>
      </c>
      <c r="T23">
        <f t="shared" si="24"/>
        <v>3</v>
      </c>
      <c r="U23" s="3">
        <f>VLOOKUP(ABS(T23-U21),Note!$E$1:$F$25,2,FALSE)</f>
        <v>0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1</v>
      </c>
      <c r="Z23">
        <f t="shared" si="25"/>
        <v>3</v>
      </c>
      <c r="AA23" s="3">
        <f>VLOOKUP(ABS(Z23-AA21),Note!$E$1:$F$25,2,FALSE)</f>
        <v>1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1</v>
      </c>
      <c r="AE23" s="3">
        <f>VLOOKUP(ABS(Z23-AE21),Note!$E$1:$F$25,2,FALSE)</f>
        <v>0</v>
      </c>
      <c r="AF23">
        <f t="shared" si="26"/>
        <v>3</v>
      </c>
      <c r="AG23" s="3">
        <f>VLOOKUP(ABS(AF23-AG21),Note!$E$1:$F$25,2,FALSE)</f>
        <v>0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0</v>
      </c>
      <c r="AK23" s="3">
        <f>VLOOKUP(ABS(AF23-AK21),Note!$E$1:$F$25,2,FALSE)</f>
        <v>0</v>
      </c>
      <c r="AL23">
        <f t="shared" si="27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1</v>
      </c>
      <c r="AQ23" s="3">
        <f>VLOOKUP(ABS(AL23-AQ21),Note!$E$1:$F$25,2,FALSE)</f>
        <v>0</v>
      </c>
      <c r="AR23">
        <f t="shared" si="28"/>
        <v>3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1</v>
      </c>
      <c r="AV23" s="3">
        <f>VLOOKUP(ABS(AR23-AV21),Note!$E$1:$F$25,2,FALSE)</f>
        <v>0</v>
      </c>
      <c r="AW23" s="3">
        <f>VLOOKUP(ABS(AR23-AW21),Note!$E$1:$F$25,2,FALSE)</f>
        <v>0</v>
      </c>
      <c r="AX23">
        <f t="shared" si="29"/>
        <v>3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0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3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1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3</v>
      </c>
      <c r="BK23" s="3">
        <f>VLOOKUP(ABS(BJ23-BK21),Note!$E$1:$F$25,2,FALSE)</f>
        <v>0</v>
      </c>
      <c r="BL23" s="3">
        <f>VLOOKUP(ABS(BJ23-BL21),Note!$E$1:$F$25,2,FALSE)</f>
        <v>1</v>
      </c>
      <c r="BM23" s="3">
        <f>VLOOKUP(ABS(BJ23-BM21),Note!$E$1:$F$25,2,FALSE)</f>
        <v>0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3</v>
      </c>
      <c r="BQ23" s="3">
        <f>VLOOKUP(ABS(BP23-BQ21),Note!$E$1:$F$25,2,FALSE)</f>
        <v>0</v>
      </c>
      <c r="BR23" s="3">
        <f>VLOOKUP(ABS(BP23-BR21),Note!$E$1:$F$25,2,FALSE)</f>
        <v>0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VLOOKUP(まとめ9!$A$1&amp;"m7♭5",Chords!$A$2:$D$188,3,FALSE)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6</v>
      </c>
      <c r="I24" s="3">
        <f>VLOOKUP(ABS(H24-I21),Note!$E$1:$F$25,2,FALSE)</f>
        <v>0</v>
      </c>
      <c r="J24" s="3">
        <f>VLOOKUP(ABS(H24-J21),Note!$E$1:$F$25,2,FALSE)</f>
        <v>1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6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1</v>
      </c>
      <c r="AF24">
        <f t="shared" si="26"/>
        <v>6</v>
      </c>
      <c r="AG24" s="3">
        <f>VLOOKUP(ABS(AF24-AG21),Note!$E$1:$F$25,2,FALSE)</f>
        <v>1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6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1</v>
      </c>
      <c r="AW24" s="3">
        <f>VLOOKUP(ABS(AR24-AW21),Note!$E$1:$F$25,2,FALSE)</f>
        <v>0</v>
      </c>
      <c r="AX24">
        <f t="shared" si="29"/>
        <v>6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0</v>
      </c>
      <c r="BD24">
        <f t="shared" si="30"/>
        <v>6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6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1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6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VLOOKUP(まとめ9!$A$1&amp;"m7♭5",Chords!$A$2:$D$188,4,FALSE)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4</v>
      </c>
      <c r="J27">
        <f>SUM(I22:I26,J22:J26,K22:K26,L22:L26,M22:M26)</f>
        <v>6</v>
      </c>
      <c r="P27">
        <f>SUM(O22:O26,P22:P26,Q22:Q26,R22:R26,S22:S26)</f>
        <v>3</v>
      </c>
      <c r="V27">
        <f>SUM(U22:U26,V22:V26,W22:W26,X22:X26,Y22:Y26)</f>
        <v>5</v>
      </c>
      <c r="AB27">
        <f>SUM(AA22:AA26,AB22:AB26,AC22:AC26,AD22:AD26,AE22:AE26)</f>
        <v>5</v>
      </c>
      <c r="AH27">
        <f>SUM(AG22:AG26,AH22:AH26,AI22:AI26,AJ22:AJ26,AK22:AK26)</f>
        <v>3</v>
      </c>
      <c r="AN27">
        <f>SUM(AM22:AM26,AN22:AN26,AO22:AO26,AP22:AP26,AQ22:AQ26)</f>
        <v>4</v>
      </c>
      <c r="AT27">
        <f>SUM(AS22:AS26,AT22:AT26,AU22:AU26,AV22:AV26,AW22:AW26)</f>
        <v>5</v>
      </c>
      <c r="AZ27">
        <f>SUM(AY22:AY26,AZ22:AZ26,BA22:BA26,BB22:BB26,BC22:BC26)</f>
        <v>2</v>
      </c>
      <c r="BF27">
        <f>SUM(BE22:BE26,BF22:BF26,BG22:BG26,BH22:BH26,BI22:BI26)</f>
        <v>5</v>
      </c>
      <c r="BL27">
        <f>SUM(BK22:BK26,BL22:BL26,BM22:BM26,BN22:BN26,BO22:BO26)</f>
        <v>4</v>
      </c>
      <c r="BR27">
        <f>SUM(BQ22:BQ26,BR22:BR26,BS22:BS26,BT22:BT26,BU22:BU26)</f>
        <v>4</v>
      </c>
    </row>
    <row r="28" spans="1:73">
      <c r="A28" s="1" t="str">
        <f>D36&amp;J36&amp;P36&amp;V36&amp;AB36&amp;AH36&amp;AN36&amp;AT36&amp;AZ36&amp;BF36&amp;BL36&amp;BR36&amp;AM41</f>
        <v>2726261717270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412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VLOOKUP(まとめ9!$A$1&amp;"m7♭5",Chords!$A$2:$D$188,2,FALSE)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1</v>
      </c>
      <c r="H32">
        <f t="shared" si="33"/>
        <v>3</v>
      </c>
      <c r="I32" s="3">
        <f>VLOOKUP(ABS(H32-I30),Note!$E$1:$F$25,2,FALSE)</f>
        <v>0</v>
      </c>
      <c r="J32" s="3">
        <f>VLOOKUP(ABS(H32-J30),Note!$E$1:$F$25,2,FALSE)</f>
        <v>0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0</v>
      </c>
      <c r="N32">
        <f t="shared" si="34"/>
        <v>3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1</v>
      </c>
      <c r="T32">
        <f t="shared" si="35"/>
        <v>3</v>
      </c>
      <c r="U32" s="3">
        <f>VLOOKUP(ABS(T32-U30),Note!$E$1:$F$25,2,FALSE)</f>
        <v>0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0</v>
      </c>
      <c r="Z32">
        <f t="shared" si="36"/>
        <v>3</v>
      </c>
      <c r="AA32" s="3">
        <f>VLOOKUP(ABS(Z32-AA30),Note!$E$1:$F$25,2,FALSE)</f>
        <v>1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1</v>
      </c>
      <c r="AE32" s="3">
        <f>VLOOKUP(ABS(Z32-AE30),Note!$E$1:$F$25,2,FALSE)</f>
        <v>0</v>
      </c>
      <c r="AF32">
        <f t="shared" si="37"/>
        <v>3</v>
      </c>
      <c r="AG32" s="3">
        <f>VLOOKUP(ABS(AF32-AG30),Note!$E$1:$F$25,2,FALSE)</f>
        <v>0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0</v>
      </c>
      <c r="AK32" s="3">
        <f>VLOOKUP(ABS(AF32-AK30),Note!$E$1:$F$25,2,FALSE)</f>
        <v>0</v>
      </c>
      <c r="AL32">
        <f t="shared" si="38"/>
        <v>3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1</v>
      </c>
      <c r="AQ32" s="3">
        <f>VLOOKUP(ABS(AL32-AQ30),Note!$E$1:$F$25,2,FALSE)</f>
        <v>0</v>
      </c>
      <c r="AR32">
        <f t="shared" si="39"/>
        <v>3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0</v>
      </c>
      <c r="AW32" s="3">
        <f>VLOOKUP(ABS(AR32-AW30),Note!$E$1:$F$25,2,FALSE)</f>
        <v>0</v>
      </c>
      <c r="AX32">
        <f t="shared" si="40"/>
        <v>3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1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3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0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3</v>
      </c>
      <c r="BK32" s="3">
        <f>VLOOKUP(ABS(BJ32-BK30),Note!$E$1:$F$25,2,FALSE)</f>
        <v>0</v>
      </c>
      <c r="BL32" s="3">
        <f>VLOOKUP(ABS(BJ32-BL30),Note!$E$1:$F$25,2,FALSE)</f>
        <v>1</v>
      </c>
      <c r="BM32" s="3">
        <f>VLOOKUP(ABS(BJ32-BM30),Note!$E$1:$F$25,2,FALSE)</f>
        <v>1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3</v>
      </c>
      <c r="BQ32" s="3">
        <f>VLOOKUP(ABS(BP32-BQ30),Note!$E$1:$F$25,2,FALSE)</f>
        <v>0</v>
      </c>
      <c r="BR32" s="3">
        <f>VLOOKUP(ABS(BP32-BR30),Note!$E$1:$F$25,2,FALSE)</f>
        <v>0</v>
      </c>
      <c r="BS32" s="3">
        <f>VLOOKUP(ABS(BP32-BS30),Note!$E$1:$F$25,2,FALSE)</f>
        <v>0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VLOOKUP(まとめ9!$A$1&amp;"m7♭5",Chords!$A$2:$D$188,3,FALSE)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6</v>
      </c>
      <c r="I33" s="3">
        <f>VLOOKUP(ABS(H33-I30),Note!$E$1:$F$25,2,FALSE)</f>
        <v>0</v>
      </c>
      <c r="J33" s="3">
        <f>VLOOKUP(ABS(H33-J30),Note!$E$1:$F$25,2,FALSE)</f>
        <v>1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6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6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1</v>
      </c>
      <c r="Z33">
        <f t="shared" si="36"/>
        <v>6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6</v>
      </c>
      <c r="AG33" s="3">
        <f>VLOOKUP(ABS(AF33-AG30),Note!$E$1:$F$25,2,FALSE)</f>
        <v>1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6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6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1</v>
      </c>
      <c r="AW33" s="3">
        <f>VLOOKUP(ABS(AR33-AW30),Note!$E$1:$F$25,2,FALSE)</f>
        <v>0</v>
      </c>
      <c r="AX33">
        <f t="shared" si="40"/>
        <v>6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6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6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6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1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VLOOKUP(まとめ9!$A$1&amp;"m7♭5",Chords!$A$2:$D$188,4,FALSE)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2</v>
      </c>
      <c r="J36">
        <f>SUM(I31:I35,J31:J35,K31:K35,L31:L35,M31:M35)</f>
        <v>7</v>
      </c>
      <c r="P36">
        <f>SUM(O31:O35,P31:P35,Q31:Q35,R31:R35,S31:S35)</f>
        <v>2</v>
      </c>
      <c r="V36">
        <f>SUM(U31:U35,V31:V35,W31:W35,X31:X35,Y31:Y35)</f>
        <v>6</v>
      </c>
      <c r="AB36">
        <f>SUM(AA31:AA35,AB31:AB35,AC31:AC35,AD31:AD35,AE31:AE35)</f>
        <v>2</v>
      </c>
      <c r="AH36">
        <f>SUM(AG31:AG35,AH31:AH35,AI31:AI35,AJ31:AJ35,AK31:AK35)</f>
        <v>6</v>
      </c>
      <c r="AN36">
        <f>SUM(AM31:AM35,AN31:AN35,AO31:AO35,AP31:AP35,AQ31:AQ35)</f>
        <v>1</v>
      </c>
      <c r="AT36">
        <f>SUM(AS31:AS35,AT31:AT35,AU31:AU35,AV31:AV35,AW31:AW35)</f>
        <v>7</v>
      </c>
      <c r="AZ36">
        <f>SUM(AY31:AY35,AZ31:AZ35,BA31:BA35,BB31:BB35,BC31:BC35)</f>
        <v>1</v>
      </c>
      <c r="BF36">
        <f>SUM(BE31:BE35,BF31:BF35,BG31:BG35,BH31:BH35,BI31:BI35)</f>
        <v>7</v>
      </c>
      <c r="BL36">
        <f>SUM(BK31:BK35,BL31:BL35,BM31:BM35,BN31:BN35,BO31:BO35)</f>
        <v>2</v>
      </c>
      <c r="BR36">
        <f>SUM(BQ31:BQ35,BR31:BR35,BS31:BS35,BT31:BT35,BU31:BU35)</f>
        <v>7</v>
      </c>
    </row>
    <row r="37" spans="1:73">
      <c r="A37" s="1" t="str">
        <f>D45&amp;J45&amp;P45&amp;V45&amp;AB45&amp;AH45&amp;AN45&amp;AT45&amp;AZ45&amp;BF45&amp;BL45&amp;BR45&amp;AM50</f>
        <v>3726352625450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413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VLOOKUP(まとめ9!$A$1&amp;"m7♭5",Chords!$A$2:$D$188,2,FALSE)</f>
        <v>E♭</v>
      </c>
      <c r="B41">
        <f>VLOOKUP(A41,Note!$A$1:$B$26,2,FALSE)</f>
        <v>3</v>
      </c>
      <c r="C41" s="3">
        <f>VLOOKUP(ABS(B41-C39),Note!$E$1:$F$25,2,FALSE)</f>
        <v>0</v>
      </c>
      <c r="D41" s="3">
        <f>VLOOKUP(ABS(B41-D39),Note!$E$1:$F$25,2,FALSE)</f>
        <v>1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3</v>
      </c>
      <c r="I41" s="3">
        <f>VLOOKUP(ABS(H41-I39),Note!$E$1:$F$25,2,FALSE)</f>
        <v>0</v>
      </c>
      <c r="J41" s="3">
        <f>VLOOKUP(ABS(H41-J39),Note!$E$1:$F$25,2,FALSE)</f>
        <v>0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1</v>
      </c>
      <c r="N41">
        <f t="shared" si="45"/>
        <v>3</v>
      </c>
      <c r="O41" s="3">
        <f>VLOOKUP(ABS(N41-O39),Note!$E$1:$F$25,2,FALSE)</f>
        <v>1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0</v>
      </c>
      <c r="T41">
        <f t="shared" si="46"/>
        <v>3</v>
      </c>
      <c r="U41" s="3">
        <f>VLOOKUP(ABS(T41-U39),Note!$E$1:$F$25,2,FALSE)</f>
        <v>0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1</v>
      </c>
      <c r="Z41">
        <f t="shared" si="47"/>
        <v>3</v>
      </c>
      <c r="AA41" s="3">
        <f>VLOOKUP(ABS(Z41-AA39),Note!$E$1:$F$25,2,FALSE)</f>
        <v>1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1</v>
      </c>
      <c r="AE41" s="3">
        <f>VLOOKUP(ABS(Z41-AE39),Note!$E$1:$F$25,2,FALSE)</f>
        <v>0</v>
      </c>
      <c r="AF41">
        <f t="shared" si="48"/>
        <v>3</v>
      </c>
      <c r="AG41" s="3">
        <f>VLOOKUP(ABS(AF41-AG39),Note!$E$1:$F$25,2,FALSE)</f>
        <v>0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0</v>
      </c>
      <c r="AK41" s="3">
        <f>VLOOKUP(ABS(AF41-AK39),Note!$E$1:$F$25,2,FALSE)</f>
        <v>0</v>
      </c>
      <c r="AL41">
        <f t="shared" si="49"/>
        <v>3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1</v>
      </c>
      <c r="AQ41" s="3">
        <f>VLOOKUP(ABS(AL41-AQ39),Note!$E$1:$F$25,2,FALSE)</f>
        <v>0</v>
      </c>
      <c r="AR41">
        <f t="shared" si="50"/>
        <v>3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0</v>
      </c>
      <c r="AW41" s="3">
        <f>VLOOKUP(ABS(AR41-AW39),Note!$E$1:$F$25,2,FALSE)</f>
        <v>0</v>
      </c>
      <c r="AX41">
        <f t="shared" si="51"/>
        <v>3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1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3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0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3</v>
      </c>
      <c r="BK41" s="3">
        <f>VLOOKUP(ABS(BJ41-BK39),Note!$E$1:$F$25,2,FALSE)</f>
        <v>0</v>
      </c>
      <c r="BL41" s="3">
        <f>VLOOKUP(ABS(BJ41-BL39),Note!$E$1:$F$25,2,FALSE)</f>
        <v>1</v>
      </c>
      <c r="BM41" s="3">
        <f>VLOOKUP(ABS(BJ41-BM39),Note!$E$1:$F$25,2,FALSE)</f>
        <v>1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3</v>
      </c>
      <c r="BQ41" s="3">
        <f>VLOOKUP(ABS(BP41-BQ39),Note!$E$1:$F$25,2,FALSE)</f>
        <v>0</v>
      </c>
      <c r="BR41" s="3">
        <f>VLOOKUP(ABS(BP41-BR39),Note!$E$1:$F$25,2,FALSE)</f>
        <v>0</v>
      </c>
      <c r="BS41" s="3">
        <f>VLOOKUP(ABS(BP41-BS39),Note!$E$1:$F$25,2,FALSE)</f>
        <v>0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VLOOKUP(まとめ9!$A$1&amp;"m7♭5",Chords!$A$2:$D$188,3,FALSE)</f>
        <v>G♭</v>
      </c>
      <c r="B42">
        <f>VLOOKUP(A42,Note!$A$1:$B$26,2,FALSE)</f>
        <v>6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6</v>
      </c>
      <c r="I42" s="3">
        <f>VLOOKUP(ABS(H42-I39),Note!$E$1:$F$25,2,FALSE)</f>
        <v>0</v>
      </c>
      <c r="J42" s="3">
        <f>VLOOKUP(ABS(H42-J39),Note!$E$1:$F$25,2,FALSE)</f>
        <v>1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6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6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6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1</v>
      </c>
      <c r="AF42">
        <f t="shared" si="48"/>
        <v>6</v>
      </c>
      <c r="AG42" s="3">
        <f>VLOOKUP(ABS(AF42-AG39),Note!$E$1:$F$25,2,FALSE)</f>
        <v>1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6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6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1</v>
      </c>
      <c r="AW42" s="3">
        <f>VLOOKUP(ABS(AR42-AW39),Note!$E$1:$F$25,2,FALSE)</f>
        <v>0</v>
      </c>
      <c r="AX42">
        <f t="shared" si="51"/>
        <v>6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0</v>
      </c>
      <c r="BD42">
        <f t="shared" si="52"/>
        <v>6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6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6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1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VLOOKUP(まとめ9!$A$1&amp;"m7♭5",Chords!$A$2:$D$188,4,FALSE)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3</v>
      </c>
      <c r="J45">
        <f>SUM(I40:I44,J40:J44,K40:K44,L40:L44,M40:M44)</f>
        <v>7</v>
      </c>
      <c r="P45">
        <f>SUM(O40:O44,P40:P44,Q40:Q44,R40:R44,S40:S44)</f>
        <v>2</v>
      </c>
      <c r="V45">
        <f>SUM(U40:U44,V40:V44,W40:W44,X40:X44,Y40:Y44)</f>
        <v>6</v>
      </c>
      <c r="AB45">
        <f>SUM(AA40:AA44,AB40:AB44,AC40:AC44,AD40:AD44,AE40:AE44)</f>
        <v>3</v>
      </c>
      <c r="AH45">
        <f>SUM(AG40:AG44,AH40:AH44,AI40:AI44,AJ40:AJ44,AK40:AK44)</f>
        <v>5</v>
      </c>
      <c r="AN45">
        <f>SUM(AM40:AM44,AN40:AN44,AO40:AO44,AP40:AP44,AQ40:AQ44)</f>
        <v>2</v>
      </c>
      <c r="AT45">
        <f>SUM(AS40:AS44,AT40:AT44,AU40:AU44,AV40:AV44,AW40:AW44)</f>
        <v>6</v>
      </c>
      <c r="AZ45">
        <f>SUM(AY40:AY44,AZ40:AZ44,BA40:BA44,BB40:BB44,BC40:BC44)</f>
        <v>2</v>
      </c>
      <c r="BF45">
        <f>SUM(BE40:BE44,BF40:BF44,BG40:BG44,BH40:BH44,BI40:BI44)</f>
        <v>5</v>
      </c>
      <c r="BL45">
        <f>SUM(BK40:BK44,BL40:BL44,BM40:BM44,BN40:BN44,BO40:BO44)</f>
        <v>4</v>
      </c>
      <c r="BR45">
        <f>SUM(BQ40:BQ44,BR40:BR44,BS40:BS44,BT40:BT44,BU40:BU44)</f>
        <v>5</v>
      </c>
    </row>
    <row r="46" spans="1:73">
      <c r="A46" s="1" t="str">
        <f>D54&amp;J54&amp;P54&amp;V54&amp;AB54&amp;AH54&amp;AN54&amp;AT54&amp;AZ54&amp;BF54&amp;BL54&amp;BR54&amp;AM59</f>
        <v>3644534435360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414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VLOOKUP(まとめ9!$A$1&amp;"m7♭5",Chords!$A$2:$D$188,2,FALSE)</f>
        <v>E♭</v>
      </c>
      <c r="B50">
        <f>VLOOKUP(A50,Note!$A$1:$B$26,2,FALSE)</f>
        <v>3</v>
      </c>
      <c r="C50" s="3">
        <f>VLOOKUP(ABS(B50-C48),Note!$E$1:$F$25,2,FALSE)</f>
        <v>0</v>
      </c>
      <c r="D50" s="3">
        <f>VLOOKUP(ABS(B50-D48),Note!$E$1:$F$25,2,FALSE)</f>
        <v>0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1</v>
      </c>
      <c r="H50">
        <f t="shared" si="55"/>
        <v>3</v>
      </c>
      <c r="I50" s="3">
        <f>VLOOKUP(ABS(H50-I48),Note!$E$1:$F$25,2,FALSE)</f>
        <v>0</v>
      </c>
      <c r="J50" s="3">
        <f>VLOOKUP(ABS(H50-J48),Note!$E$1:$F$25,2,FALSE)</f>
        <v>1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0</v>
      </c>
      <c r="N50">
        <f t="shared" si="56"/>
        <v>3</v>
      </c>
      <c r="O50" s="3">
        <f>VLOOKUP(ABS(N50-O48),Note!$E$1:$F$25,2,FALSE)</f>
        <v>1</v>
      </c>
      <c r="P50" s="3">
        <f>VLOOKUP(ABS(N50-P48),Note!$E$1:$F$25,2,FALSE)</f>
        <v>0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1</v>
      </c>
      <c r="T50">
        <f t="shared" si="57"/>
        <v>3</v>
      </c>
      <c r="U50" s="3">
        <f>VLOOKUP(ABS(T50-U48),Note!$E$1:$F$25,2,FALSE)</f>
        <v>0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0</v>
      </c>
      <c r="Z50">
        <f t="shared" si="58"/>
        <v>3</v>
      </c>
      <c r="AA50" s="3">
        <f>VLOOKUP(ABS(Z50-AA48),Note!$E$1:$F$25,2,FALSE)</f>
        <v>1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1</v>
      </c>
      <c r="AE50" s="3">
        <f>VLOOKUP(ABS(Z50-AE48),Note!$E$1:$F$25,2,FALSE)</f>
        <v>0</v>
      </c>
      <c r="AF50">
        <f t="shared" si="59"/>
        <v>3</v>
      </c>
      <c r="AG50" s="3">
        <f>VLOOKUP(ABS(AF50-AG48),Note!$E$1:$F$25,2,FALSE)</f>
        <v>0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0</v>
      </c>
      <c r="AK50" s="3">
        <f>VLOOKUP(ABS(AF50-AK48),Note!$E$1:$F$25,2,FALSE)</f>
        <v>0</v>
      </c>
      <c r="AL50">
        <f t="shared" si="60"/>
        <v>3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1</v>
      </c>
      <c r="AQ50" s="3">
        <f>VLOOKUP(ABS(AL50-AQ48),Note!$E$1:$F$25,2,FALSE)</f>
        <v>0</v>
      </c>
      <c r="AR50">
        <f t="shared" si="61"/>
        <v>3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1</v>
      </c>
      <c r="AV50" s="3">
        <f>VLOOKUP(ABS(AR50-AV48),Note!$E$1:$F$25,2,FALSE)</f>
        <v>0</v>
      </c>
      <c r="AW50" s="3">
        <f>VLOOKUP(ABS(AR50-AW48),Note!$E$1:$F$25,2,FALSE)</f>
        <v>0</v>
      </c>
      <c r="AX50">
        <f t="shared" si="62"/>
        <v>3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0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3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1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3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0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3</v>
      </c>
      <c r="BQ50" s="3">
        <f>VLOOKUP(ABS(BP50-BQ48),Note!$E$1:$F$25,2,FALSE)</f>
        <v>0</v>
      </c>
      <c r="BR50" s="3">
        <f>VLOOKUP(ABS(BP50-BR48),Note!$E$1:$F$25,2,FALSE)</f>
        <v>1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VLOOKUP(まとめ9!$A$1&amp;"m7♭5",Chords!$A$2:$D$188,3,FALSE)</f>
        <v>G♭</v>
      </c>
      <c r="B51">
        <f>VLOOKUP(A51,Note!$A$1:$B$26,2,FALSE)</f>
        <v>6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6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6</v>
      </c>
      <c r="O51" s="3">
        <f>VLOOKUP(ABS(N51-O48),Note!$E$1:$F$25,2,FALSE)</f>
        <v>0</v>
      </c>
      <c r="P51" s="3">
        <f>VLOOKUP(ABS(N51-P48),Note!$E$1:$F$25,2,FALSE)</f>
        <v>1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6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1</v>
      </c>
      <c r="Z51">
        <f t="shared" si="58"/>
        <v>6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6</v>
      </c>
      <c r="AG51" s="3">
        <f>VLOOKUP(ABS(AF51-AG48),Note!$E$1:$F$25,2,FALSE)</f>
        <v>1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6</v>
      </c>
      <c r="AM51" s="3">
        <f>VLOOKUP(ABS(AL51-AM48),Note!$E$1:$F$25,2,FALSE)</f>
        <v>0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6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1</v>
      </c>
      <c r="AW51" s="3">
        <f>VLOOKUP(ABS(AR51-AW48),Note!$E$1:$F$25,2,FALSE)</f>
        <v>0</v>
      </c>
      <c r="AX51">
        <f t="shared" si="62"/>
        <v>6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6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6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1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6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VLOOKUP(まとめ9!$A$1&amp;"m7♭5",Chords!$A$2:$D$188,4,FALSE)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3</v>
      </c>
      <c r="J54">
        <f>SUM(I49:I53,J49:J53,K49:K53,L49:L53,M49:M53)</f>
        <v>6</v>
      </c>
      <c r="P54">
        <f>SUM(O49:O53,P49:P53,Q49:Q53,R49:R53,S49:S53)</f>
        <v>4</v>
      </c>
      <c r="V54">
        <f>SUM(U49:U53,V49:V53,W49:W53,X49:X53,Y49:Y53)</f>
        <v>4</v>
      </c>
      <c r="AB54">
        <f>SUM(AA49:AA53,AB49:AB53,AC49:AC53,AD49:AD53,AE49:AE53)</f>
        <v>5</v>
      </c>
      <c r="AH54">
        <f>SUM(AG49:AG53,AH49:AH53,AI49:AI53,AJ49:AJ53,AK49:AK53)</f>
        <v>3</v>
      </c>
      <c r="AN54">
        <f>SUM(AM49:AM53,AN49:AN53,AO49:AO53,AP49:AP53,AQ49:AQ53)</f>
        <v>4</v>
      </c>
      <c r="AT54">
        <f>SUM(AS49:AS53,AT49:AT53,AU49:AU53,AV49:AV53,AW49:AW53)</f>
        <v>4</v>
      </c>
      <c r="AZ54">
        <f>SUM(AY49:AY53,AZ49:AZ53,BA49:BA53,BB49:BB53,BC49:BC53)</f>
        <v>3</v>
      </c>
      <c r="BF54">
        <f>SUM(BE49:BE53,BF49:BF53,BG49:BG53,BH49:BH53,BI49:BI53)</f>
        <v>5</v>
      </c>
      <c r="BL54">
        <f>SUM(BK49:BK53,BL49:BL53,BM49:BM53,BN49:BN53,BO49:BO53)</f>
        <v>3</v>
      </c>
      <c r="BR54">
        <f>SUM(BQ49:BQ53,BR49:BR53,BS49:BS53,BT49:BT53,BU49:BU53)</f>
        <v>6</v>
      </c>
    </row>
    <row r="55" spans="1:73">
      <c r="A55" s="1" t="str">
        <f>D63&amp;J63&amp;P63&amp;V63&amp;AB63&amp;AH63&amp;AN63&amp;AT63&amp;AZ63&amp;BF63&amp;BL63&amp;BR63&amp;AM68</f>
        <v>2735352535370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415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VLOOKUP(まとめ9!$A$1&amp;"m7♭5",Chords!$A$2:$D$188,2,FALSE)</f>
        <v>E♭</v>
      </c>
      <c r="B59">
        <f>VLOOKUP(A59,Note!$A$1:$B$26,2,FALSE)</f>
        <v>3</v>
      </c>
      <c r="C59" s="3">
        <f>VLOOKUP(ABS(B59-C57),Note!$E$1:$F$25,2,FALSE)</f>
        <v>0</v>
      </c>
      <c r="D59" s="3">
        <f>VLOOKUP(ABS(B59-D57),Note!$E$1:$F$25,2,FALSE)</f>
        <v>0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1</v>
      </c>
      <c r="H59">
        <f t="shared" si="66"/>
        <v>3</v>
      </c>
      <c r="I59" s="3">
        <f>VLOOKUP(ABS(H59-I57),Note!$E$1:$F$25,2,FALSE)</f>
        <v>0</v>
      </c>
      <c r="J59" s="3">
        <f>VLOOKUP(ABS(H59-J57),Note!$E$1:$F$25,2,FALSE)</f>
        <v>1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0</v>
      </c>
      <c r="N59">
        <f t="shared" si="67"/>
        <v>3</v>
      </c>
      <c r="O59" s="3">
        <f>VLOOKUP(ABS(N59-O57),Note!$E$1:$F$25,2,FALSE)</f>
        <v>1</v>
      </c>
      <c r="P59" s="3">
        <f>VLOOKUP(ABS(N59-P57),Note!$E$1:$F$25,2,FALSE)</f>
        <v>0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1</v>
      </c>
      <c r="T59">
        <f t="shared" si="68"/>
        <v>3</v>
      </c>
      <c r="U59" s="3">
        <f>VLOOKUP(ABS(T59-U57),Note!$E$1:$F$25,2,FALSE)</f>
        <v>0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0</v>
      </c>
      <c r="Z59">
        <f t="shared" si="69"/>
        <v>3</v>
      </c>
      <c r="AA59" s="3">
        <f>VLOOKUP(ABS(Z59-AA57),Note!$E$1:$F$25,2,FALSE)</f>
        <v>1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1</v>
      </c>
      <c r="AE59" s="3">
        <f>VLOOKUP(ABS(Z59-AE57),Note!$E$1:$F$25,2,FALSE)</f>
        <v>0</v>
      </c>
      <c r="AF59">
        <f t="shared" si="70"/>
        <v>3</v>
      </c>
      <c r="AG59" s="3">
        <f>VLOOKUP(ABS(AF59-AG57),Note!$E$1:$F$25,2,FALSE)</f>
        <v>0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0</v>
      </c>
      <c r="AK59" s="3">
        <f>VLOOKUP(ABS(AF59-AK57),Note!$E$1:$F$25,2,FALSE)</f>
        <v>0</v>
      </c>
      <c r="AL59">
        <f t="shared" si="71"/>
        <v>3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1</v>
      </c>
      <c r="AQ59" s="3">
        <f>VLOOKUP(ABS(AL59-AQ57),Note!$E$1:$F$25,2,FALSE)</f>
        <v>0</v>
      </c>
      <c r="AR59">
        <f t="shared" si="72"/>
        <v>3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0</v>
      </c>
      <c r="AW59" s="3">
        <f>VLOOKUP(ABS(AR59-AW57),Note!$E$1:$F$25,2,FALSE)</f>
        <v>0</v>
      </c>
      <c r="AX59">
        <f t="shared" si="73"/>
        <v>3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1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3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0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3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1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3</v>
      </c>
      <c r="BQ59" s="3">
        <f>VLOOKUP(ABS(BP59-BQ57),Note!$E$1:$F$25,2,FALSE)</f>
        <v>0</v>
      </c>
      <c r="BR59" s="3">
        <f>VLOOKUP(ABS(BP59-BR57),Note!$E$1:$F$25,2,FALSE)</f>
        <v>1</v>
      </c>
      <c r="BS59" s="3">
        <f>VLOOKUP(ABS(BP59-BS57),Note!$E$1:$F$25,2,FALSE)</f>
        <v>0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VLOOKUP(まとめ9!$A$1&amp;"m7♭5",Chords!$A$2:$D$188,3,FALSE)</f>
        <v>G♭</v>
      </c>
      <c r="B60">
        <f>VLOOKUP(A60,Note!$A$1:$B$26,2,FALSE)</f>
        <v>6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6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6</v>
      </c>
      <c r="O60" s="3">
        <f>VLOOKUP(ABS(N60-O57),Note!$E$1:$F$25,2,FALSE)</f>
        <v>0</v>
      </c>
      <c r="P60" s="3">
        <f>VLOOKUP(ABS(N60-P57),Note!$E$1:$F$25,2,FALSE)</f>
        <v>1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6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1</v>
      </c>
      <c r="Z60">
        <f t="shared" si="69"/>
        <v>6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6</v>
      </c>
      <c r="AG60" s="3">
        <f>VLOOKUP(ABS(AF60-AG57),Note!$E$1:$F$25,2,FALSE)</f>
        <v>1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6</v>
      </c>
      <c r="AM60" s="3">
        <f>VLOOKUP(ABS(AL60-AM57),Note!$E$1:$F$25,2,FALSE)</f>
        <v>0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6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1</v>
      </c>
      <c r="AW60" s="3">
        <f>VLOOKUP(ABS(AR60-AW57),Note!$E$1:$F$25,2,FALSE)</f>
        <v>0</v>
      </c>
      <c r="AX60">
        <f t="shared" si="73"/>
        <v>6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6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6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6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1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VLOOKUP(まとめ9!$A$1&amp;"m7♭5",Chords!$A$2:$D$188,4,FALSE)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2</v>
      </c>
      <c r="J63">
        <f>SUM(I58:I62,J58:J62,K58:K62,L58:L62,M58:M62)</f>
        <v>7</v>
      </c>
      <c r="P63">
        <f>SUM(O58:O62,P58:P62,Q58:Q62,R58:R62,S58:S62)</f>
        <v>3</v>
      </c>
      <c r="V63">
        <f>SUM(U58:U62,V58:V62,W58:W62,X58:X62,Y58:Y62)</f>
        <v>5</v>
      </c>
      <c r="AB63">
        <f>SUM(AA58:AA62,AB58:AB62,AC58:AC62,AD58:AD62,AE58:AE62)</f>
        <v>3</v>
      </c>
      <c r="AH63">
        <f>SUM(AG58:AG62,AH58:AH62,AI58:AI62,AJ58:AJ62,AK58:AK62)</f>
        <v>5</v>
      </c>
      <c r="AN63">
        <f>SUM(AM58:AM62,AN58:AN62,AO58:AO62,AP58:AP62,AQ58:AQ62)</f>
        <v>2</v>
      </c>
      <c r="AT63">
        <f>SUM(AS58:AS62,AT58:AT62,AU58:AU62,AV58:AV62,AW58:AW62)</f>
        <v>5</v>
      </c>
      <c r="AZ63">
        <f>SUM(AY58:AY62,AZ58:AZ62,BA58:BA62,BB58:BB62,BC58:BC62)</f>
        <v>3</v>
      </c>
      <c r="BF63">
        <f>SUM(BE58:BE62,BF58:BF62,BG58:BG62,BH58:BH62,BI58:BI62)</f>
        <v>5</v>
      </c>
      <c r="BL63">
        <f>SUM(BK58:BK62,BL58:BL62,BM58:BM62,BN58:BN62,BO58:BO62)</f>
        <v>3</v>
      </c>
      <c r="BR63">
        <f>SUM(BQ58:BQ62,BR58:BR62,BS58:BS62,BT58:BT62,BU58:BU62)</f>
        <v>7</v>
      </c>
    </row>
    <row r="64" spans="1:73">
      <c r="A64" s="1" t="str">
        <f>D72&amp;J72&amp;P72&amp;V72&amp;AB72&amp;AH72&amp;AN72&amp;AT72&amp;AZ72&amp;BF72&amp;BL72&amp;BR72&amp;AM77</f>
        <v>2533452544460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416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VLOOKUP(まとめ9!$A$1&amp;"m7♭5",Chords!$A$2:$D$188,2,FALSE)</f>
        <v>E♭</v>
      </c>
      <c r="B68">
        <f>VLOOKUP(A68,Note!$A$1:$B$26,2,FALSE)</f>
        <v>3</v>
      </c>
      <c r="C68" s="3">
        <f>VLOOKUP(ABS(B68-C66),Note!$E$1:$F$25,2,FALSE)</f>
        <v>0</v>
      </c>
      <c r="D68" s="3">
        <f>VLOOKUP(ABS(B68-D66),Note!$E$1:$F$25,2,FALSE)</f>
        <v>0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1</v>
      </c>
      <c r="H68">
        <f t="shared" si="77"/>
        <v>3</v>
      </c>
      <c r="I68" s="3">
        <f>VLOOKUP(ABS(H68-I66),Note!$E$1:$F$25,2,FALSE)</f>
        <v>0</v>
      </c>
      <c r="J68" s="3">
        <f>VLOOKUP(ABS(H68-J66),Note!$E$1:$F$25,2,FALSE)</f>
        <v>1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0</v>
      </c>
      <c r="N68">
        <f t="shared" si="78"/>
        <v>3</v>
      </c>
      <c r="O68" s="3">
        <f>VLOOKUP(ABS(N68-O66),Note!$E$1:$F$25,2,FALSE)</f>
        <v>1</v>
      </c>
      <c r="P68" s="3">
        <f>VLOOKUP(ABS(N68-P66),Note!$E$1:$F$25,2,FALSE)</f>
        <v>0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1</v>
      </c>
      <c r="T68">
        <f t="shared" si="79"/>
        <v>3</v>
      </c>
      <c r="U68" s="3">
        <f>VLOOKUP(ABS(T68-U66),Note!$E$1:$F$25,2,FALSE)</f>
        <v>0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0</v>
      </c>
      <c r="Z68">
        <f t="shared" si="80"/>
        <v>3</v>
      </c>
      <c r="AA68" s="3">
        <f>VLOOKUP(ABS(Z68-AA66),Note!$E$1:$F$25,2,FALSE)</f>
        <v>1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3</v>
      </c>
      <c r="AG68" s="3">
        <f>VLOOKUP(ABS(AF68-AG66),Note!$E$1:$F$25,2,FALSE)</f>
        <v>0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1</v>
      </c>
      <c r="AK68" s="3">
        <f>VLOOKUP(ABS(AF68-AK66),Note!$E$1:$F$25,2,FALSE)</f>
        <v>0</v>
      </c>
      <c r="AL68">
        <f t="shared" si="82"/>
        <v>3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0</v>
      </c>
      <c r="AQ68" s="3">
        <f>VLOOKUP(ABS(AL68-AQ66),Note!$E$1:$F$25,2,FALSE)</f>
        <v>0</v>
      </c>
      <c r="AR68">
        <f t="shared" si="83"/>
        <v>3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1</v>
      </c>
      <c r="AW68" s="3">
        <f>VLOOKUP(ABS(AR68-AW66),Note!$E$1:$F$25,2,FALSE)</f>
        <v>0</v>
      </c>
      <c r="AX68">
        <f t="shared" si="84"/>
        <v>3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1</v>
      </c>
      <c r="BB68" s="3">
        <f>VLOOKUP(ABS(AX68-BB66),Note!$E$1:$F$25,2,FALSE)</f>
        <v>0</v>
      </c>
      <c r="BC68" s="3">
        <f>VLOOKUP(ABS(AX68-BC66),Note!$E$1:$F$25,2,FALSE)</f>
        <v>0</v>
      </c>
      <c r="BD68">
        <f t="shared" si="85"/>
        <v>3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0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3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1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3</v>
      </c>
      <c r="BQ68" s="3">
        <f>VLOOKUP(ABS(BP68-BQ66),Note!$E$1:$F$25,2,FALSE)</f>
        <v>0</v>
      </c>
      <c r="BR68" s="3">
        <f>VLOOKUP(ABS(BP68-BR66),Note!$E$1:$F$25,2,FALSE)</f>
        <v>1</v>
      </c>
      <c r="BS68" s="3">
        <f>VLOOKUP(ABS(BP68-BS66),Note!$E$1:$F$25,2,FALSE)</f>
        <v>0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VLOOKUP(まとめ9!$A$1&amp;"m7♭5",Chords!$A$2:$D$188,3,FALSE)</f>
        <v>G♭</v>
      </c>
      <c r="B69">
        <f>VLOOKUP(A69,Note!$A$1:$B$26,2,FALSE)</f>
        <v>6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6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6</v>
      </c>
      <c r="O69" s="3">
        <f>VLOOKUP(ABS(N69-O66),Note!$E$1:$F$25,2,FALSE)</f>
        <v>0</v>
      </c>
      <c r="P69" s="3">
        <f>VLOOKUP(ABS(N69-P66),Note!$E$1:$F$25,2,FALSE)</f>
        <v>1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6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1</v>
      </c>
      <c r="Z69">
        <f t="shared" si="80"/>
        <v>6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6</v>
      </c>
      <c r="AG69" s="3">
        <f>VLOOKUP(ABS(AF69-AG66),Note!$E$1:$F$25,2,FALSE)</f>
        <v>1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6</v>
      </c>
      <c r="AM69" s="3">
        <f>VLOOKUP(ABS(AL69-AM66),Note!$E$1:$F$25,2,FALSE)</f>
        <v>0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6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6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1</v>
      </c>
      <c r="BC69" s="3">
        <f>VLOOKUP(ABS(AX69-BC66),Note!$E$1:$F$25,2,FALSE)</f>
        <v>0</v>
      </c>
      <c r="BD69">
        <f t="shared" si="85"/>
        <v>6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6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6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1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VLOOKUP(まとめ9!$A$1&amp;"m7♭5",Chords!$A$2:$D$188,4,FALSE)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2</v>
      </c>
      <c r="J72">
        <f>SUM(I67:I71,J67:J71,K67:K71,M67:M71)</f>
        <v>5</v>
      </c>
      <c r="P72">
        <f>SUM(O67:O71,P67:P71,Q67:Q71,S67:S71)</f>
        <v>3</v>
      </c>
      <c r="V72">
        <f>SUM(U67:U71,V67:V71,W67:W71,X67:X71,Y67:Y71)</f>
        <v>3</v>
      </c>
      <c r="AB72">
        <f>SUM(AA67:AA71,AB67:AB71,AC67:AC71,AD67:AD71,AE67:AE71)</f>
        <v>4</v>
      </c>
      <c r="AH72">
        <f>SUM(AG67:AG71,AH67:AH71,AI67:AI71,AJ67:AJ71,AK67:AK71)</f>
        <v>5</v>
      </c>
      <c r="AN72">
        <f>SUM(AM67:AM71,AN67:AN71,AO67:AO71,AP67:AP71,AQ67:AQ71)</f>
        <v>2</v>
      </c>
      <c r="AT72">
        <f>SUM(AS67:AS71,AT67:AT71,AU67:AU71,AV67:AV71,AW67:AW71)</f>
        <v>5</v>
      </c>
      <c r="AZ72">
        <f>SUM(AY67:AY71,AZ67:AZ71,BA67:BA71,BB67:BB71,BC67:BC71)</f>
        <v>4</v>
      </c>
      <c r="BF72">
        <f>SUM(BE67:BE71,BF67:BF71,BG67:BG71,BH67:BH71,BI67:BI71)</f>
        <v>4</v>
      </c>
      <c r="BL72">
        <f>SUM(BK67:BK71,BL67:BL71,BM67:BM71,BN67:BN71,BO67:BO71)</f>
        <v>4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2727262617170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417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VLOOKUP(まとめ9!$A$1&amp;"m7♭5",Chords!$A$2:$D$188,2,FALSE)</f>
        <v>E♭</v>
      </c>
      <c r="B77">
        <f>VLOOKUP(A77,Note!$A$1:$B$26,2,FALSE)</f>
        <v>3</v>
      </c>
      <c r="C77" s="3">
        <f>VLOOKUP(ABS(B77-C75),Note!$E$1:$F$25,2,FALSE)</f>
        <v>0</v>
      </c>
      <c r="D77" s="3">
        <f>VLOOKUP(ABS(B77-D75),Note!$E$1:$F$25,2,FALSE)</f>
        <v>1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1</v>
      </c>
      <c r="H77">
        <f t="shared" si="88"/>
        <v>3</v>
      </c>
      <c r="I77" s="3">
        <f>VLOOKUP(ABS(H77-I75),Note!$E$1:$F$25,2,FALSE)</f>
        <v>0</v>
      </c>
      <c r="J77" s="3">
        <f>VLOOKUP(ABS(H77-J75),Note!$E$1:$F$25,2,FALSE)</f>
        <v>0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0</v>
      </c>
      <c r="N77">
        <f t="shared" si="89"/>
        <v>3</v>
      </c>
      <c r="O77" s="3">
        <f>VLOOKUP(ABS(N77-O75),Note!$E$1:$F$25,2,FALSE)</f>
        <v>1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1</v>
      </c>
      <c r="T77">
        <f t="shared" si="90"/>
        <v>3</v>
      </c>
      <c r="U77" s="3">
        <f>VLOOKUP(ABS(T77-U75),Note!$E$1:$F$25,2,FALSE)</f>
        <v>0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0</v>
      </c>
      <c r="Z77">
        <f t="shared" si="91"/>
        <v>3</v>
      </c>
      <c r="AA77" s="3">
        <f>VLOOKUP(ABS(Z77-AA75),Note!$E$1:$F$25,2,FALSE)</f>
        <v>1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1</v>
      </c>
      <c r="AE77" s="3">
        <f>VLOOKUP(ABS(Z77-AE75),Note!$E$1:$F$25,2,FALSE)</f>
        <v>0</v>
      </c>
      <c r="AF77">
        <f t="shared" si="92"/>
        <v>3</v>
      </c>
      <c r="AG77" s="3">
        <f>VLOOKUP(ABS(AF77-AG75),Note!$E$1:$F$25,2,FALSE)</f>
        <v>0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0</v>
      </c>
      <c r="AK77" s="3">
        <f>VLOOKUP(ABS(AF77-AK75),Note!$E$1:$F$25,2,FALSE)</f>
        <v>0</v>
      </c>
      <c r="AL77">
        <f t="shared" si="93"/>
        <v>3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1</v>
      </c>
      <c r="AP77" s="3">
        <f>VLOOKUP(ABS(AL77-AP75),Note!$E$1:$F$25,2,FALSE)</f>
        <v>1</v>
      </c>
      <c r="AQ77" s="3">
        <f>VLOOKUP(ABS(AL77-AQ75),Note!$E$1:$F$25,2,FALSE)</f>
        <v>0</v>
      </c>
      <c r="AR77">
        <f t="shared" si="94"/>
        <v>3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0</v>
      </c>
      <c r="AV77" s="3">
        <f>VLOOKUP(ABS(AR77-AV75),Note!$E$1:$F$25,2,FALSE)</f>
        <v>0</v>
      </c>
      <c r="AW77" s="3">
        <f>VLOOKUP(ABS(AR77-AW75),Note!$E$1:$F$25,2,FALSE)</f>
        <v>0</v>
      </c>
      <c r="AX77">
        <f t="shared" si="95"/>
        <v>3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1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3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0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3</v>
      </c>
      <c r="BK77" s="3">
        <f>VLOOKUP(ABS(BJ77-BK75),Note!$E$1:$F$25,2,FALSE)</f>
        <v>0</v>
      </c>
      <c r="BL77" s="3">
        <f>VLOOKUP(ABS(BJ77-BL75),Note!$E$1:$F$25,2,FALSE)</f>
        <v>1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3</v>
      </c>
      <c r="BQ77" s="3">
        <f>VLOOKUP(ABS(BP77-BQ75),Note!$E$1:$F$25,2,FALSE)</f>
        <v>0</v>
      </c>
      <c r="BR77" s="3">
        <f>VLOOKUP(ABS(BP77-BR75),Note!$E$1:$F$25,2,FALSE)</f>
        <v>0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VLOOKUP(まとめ9!$A$1&amp;"m7♭5",Chords!$A$2:$D$188,3,FALSE)</f>
        <v>G♭</v>
      </c>
      <c r="B78">
        <f>VLOOKUP(A78,Note!$A$1:$B$26,2,FALSE)</f>
        <v>6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6</v>
      </c>
      <c r="I78" s="3">
        <f>VLOOKUP(ABS(H78-I75),Note!$E$1:$F$25,2,FALSE)</f>
        <v>0</v>
      </c>
      <c r="J78" s="3">
        <f>VLOOKUP(ABS(H78-J75),Note!$E$1:$F$25,2,FALSE)</f>
        <v>1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6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6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1</v>
      </c>
      <c r="Z78">
        <f t="shared" si="91"/>
        <v>6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6</v>
      </c>
      <c r="AG78" s="3">
        <f>VLOOKUP(ABS(AF78-AG75),Note!$E$1:$F$25,2,FALSE)</f>
        <v>1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6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6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1</v>
      </c>
      <c r="AW78" s="3">
        <f>VLOOKUP(ABS(AR78-AW75),Note!$E$1:$F$25,2,FALSE)</f>
        <v>0</v>
      </c>
      <c r="AX78">
        <f t="shared" si="95"/>
        <v>6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6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1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6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6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VLOOKUP(まとめ9!$A$1&amp;"m7♭5",Chords!$A$2:$D$188,4,FALSE)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2</v>
      </c>
      <c r="J81">
        <f>SUM(I76:I80,J76:J80,K76:K80,L76:L80,M76:M80)</f>
        <v>7</v>
      </c>
      <c r="P81">
        <f>SUM(O76:O80,P76:P80,Q76:Q80,R76:R80,S76:S80)</f>
        <v>2</v>
      </c>
      <c r="V81">
        <f>SUM(U76:U80,V76:V80,W76:W80,X76:X80,Y76:Y80)</f>
        <v>7</v>
      </c>
      <c r="AB81">
        <f>SUM(AA76:AA80,AB76:AB80,AC76:AC80,AD76:AD80,AE76:AE80)</f>
        <v>2</v>
      </c>
      <c r="AH81">
        <f>SUM(AG76:AG80,AH76:AH80,AI76:AI80,AJ76:AJ80,AK76:AK80)</f>
        <v>6</v>
      </c>
      <c r="AN81">
        <f>SUM(AM76:AM80,AN76:AN80,AO76:AO80,AP76:AP80,AQ76:AQ80)</f>
        <v>2</v>
      </c>
      <c r="AT81">
        <f>SUM(AS76:AS80,AT76:AT80,AU76:AU80,AV76:AV80,AW76:AW80)</f>
        <v>6</v>
      </c>
      <c r="AZ81">
        <f>SUM(AY76:AY80,AZ76:AZ80,BA76:BA80,BB76:BB80,BC76:BC80)</f>
        <v>1</v>
      </c>
      <c r="BF81">
        <f>SUM(BE76:BE80,BF76:BF80,BG76:BG80,BH76:BH80,BI76:BI80)</f>
        <v>7</v>
      </c>
      <c r="BL81">
        <f>SUM(BK76:BK80,BL76:BL80,BM76:BM80,BN76:BN80,BO76:BO80)</f>
        <v>1</v>
      </c>
      <c r="BR81">
        <f>SUM(BQ76:BQ80,BR76:BR80,BS76:BS80,BT76:BT80,BU76:BU80)</f>
        <v>7</v>
      </c>
    </row>
    <row r="82" spans="1:73">
      <c r="A82" s="1" t="str">
        <f>D90&amp;J90&amp;P90&amp;V90&amp;AB90&amp;AH90&amp;AN90&amp;AT90&amp;AZ90&amp;BF90&amp;BL90&amp;BR90&amp;AM95</f>
        <v>372735352535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418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VLOOKUP(まとめ9!$A$1&amp;"m7♭5",Chords!$A$2:$D$188,2,FALSE)</f>
        <v>E♭</v>
      </c>
      <c r="B86">
        <f>VLOOKUP(A86,Note!$A$1:$B$26,2,FALSE)</f>
        <v>3</v>
      </c>
      <c r="C86" s="3">
        <f>VLOOKUP(ABS(B86-C84),Note!$E$1:$F$25,2,FALSE)</f>
        <v>0</v>
      </c>
      <c r="D86" s="3">
        <f>VLOOKUP(ABS(B86-D84),Note!$E$1:$F$25,2,FALSE)</f>
        <v>1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3</v>
      </c>
      <c r="I86" s="3">
        <f>VLOOKUP(ABS(H86-I84),Note!$E$1:$F$25,2,FALSE)</f>
        <v>0</v>
      </c>
      <c r="J86" s="3">
        <f>VLOOKUP(ABS(H86-J84),Note!$E$1:$F$25,2,FALSE)</f>
        <v>0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1</v>
      </c>
      <c r="N86">
        <f t="shared" si="100"/>
        <v>3</v>
      </c>
      <c r="O86" s="3">
        <f>VLOOKUP(ABS(N86-O84),Note!$E$1:$F$25,2,FALSE)</f>
        <v>1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0</v>
      </c>
      <c r="T86">
        <f t="shared" si="101"/>
        <v>3</v>
      </c>
      <c r="U86" s="3">
        <f>VLOOKUP(ABS(T86-U84),Note!$E$1:$F$25,2,FALSE)</f>
        <v>0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1</v>
      </c>
      <c r="Z86">
        <f t="shared" si="102"/>
        <v>3</v>
      </c>
      <c r="AA86" s="3">
        <f>VLOOKUP(ABS(Z86-AA84),Note!$E$1:$F$25,2,FALSE)</f>
        <v>1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1</v>
      </c>
      <c r="AE86" s="3">
        <f>VLOOKUP(ABS(Z86-AE84),Note!$E$1:$F$25,2,FALSE)</f>
        <v>0</v>
      </c>
      <c r="AF86">
        <f t="shared" si="103"/>
        <v>3</v>
      </c>
      <c r="AG86" s="3">
        <f>VLOOKUP(ABS(AF86-AG84),Note!$E$1:$F$25,2,FALSE)</f>
        <v>0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0</v>
      </c>
      <c r="AK86" s="3">
        <f>VLOOKUP(ABS(AF86-AK84),Note!$E$1:$F$25,2,FALSE)</f>
        <v>0</v>
      </c>
      <c r="AL86">
        <f t="shared" si="104"/>
        <v>3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1</v>
      </c>
      <c r="AP86" s="3">
        <f>VLOOKUP(ABS(AL86-AP84),Note!$E$1:$F$25,2,FALSE)</f>
        <v>1</v>
      </c>
      <c r="AQ86" s="3">
        <f>VLOOKUP(ABS(AL86-AQ84),Note!$E$1:$F$25,2,FALSE)</f>
        <v>0</v>
      </c>
      <c r="AR86">
        <f t="shared" si="105"/>
        <v>3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0</v>
      </c>
      <c r="AV86" s="3">
        <f>VLOOKUP(ABS(AR86-AV84),Note!$E$1:$F$25,2,FALSE)</f>
        <v>0</v>
      </c>
      <c r="AW86" s="3">
        <f>VLOOKUP(ABS(AR86-AW84),Note!$E$1:$F$25,2,FALSE)</f>
        <v>0</v>
      </c>
      <c r="AX86">
        <f t="shared" si="106"/>
        <v>3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1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3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0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3</v>
      </c>
      <c r="BK86" s="3">
        <f>VLOOKUP(ABS(BJ86-BK84),Note!$E$1:$F$25,2,FALSE)</f>
        <v>0</v>
      </c>
      <c r="BL86" s="3">
        <f>VLOOKUP(ABS(BJ86-BL84),Note!$E$1:$F$25,2,FALSE)</f>
        <v>1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3</v>
      </c>
      <c r="BQ86" s="3">
        <f>VLOOKUP(ABS(BP86-BQ84),Note!$E$1:$F$25,2,FALSE)</f>
        <v>0</v>
      </c>
      <c r="BR86" s="3">
        <f>VLOOKUP(ABS(BP86-BR84),Note!$E$1:$F$25,2,FALSE)</f>
        <v>0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VLOOKUP(まとめ9!$A$1&amp;"m7♭5",Chords!$A$2:$D$188,3,FALSE)</f>
        <v>G♭</v>
      </c>
      <c r="B87">
        <f>VLOOKUP(A87,Note!$A$1:$B$26,2,FALSE)</f>
        <v>6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6</v>
      </c>
      <c r="I87" s="3">
        <f>VLOOKUP(ABS(H87-I84),Note!$E$1:$F$25,2,FALSE)</f>
        <v>0</v>
      </c>
      <c r="J87" s="3">
        <f>VLOOKUP(ABS(H87-J84),Note!$E$1:$F$25,2,FALSE)</f>
        <v>1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6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6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6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1</v>
      </c>
      <c r="AF87">
        <f t="shared" si="103"/>
        <v>6</v>
      </c>
      <c r="AG87" s="3">
        <f>VLOOKUP(ABS(AF87-AG84),Note!$E$1:$F$25,2,FALSE)</f>
        <v>1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6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6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1</v>
      </c>
      <c r="AW87" s="3">
        <f>VLOOKUP(ABS(AR87-AW84),Note!$E$1:$F$25,2,FALSE)</f>
        <v>0</v>
      </c>
      <c r="AX87">
        <f t="shared" si="106"/>
        <v>6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0</v>
      </c>
      <c r="BD87">
        <f t="shared" si="107"/>
        <v>6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1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6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6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VLOOKUP(まとめ9!$A$1&amp;"m7♭5",Chords!$A$2:$D$188,4,FALSE)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3</v>
      </c>
      <c r="J90">
        <f>SUM(I85:I89,J85:J89,K85:K89,L85:L89,M85:M89)</f>
        <v>7</v>
      </c>
      <c r="P90">
        <f>SUM(O85:O89,P85:P89,Q85:Q89,R85:R89,S85:S89)</f>
        <v>2</v>
      </c>
      <c r="V90">
        <f>SUM(U85:U89,V85:V89,W85:W89,X85:X89,Y85:Y89)</f>
        <v>7</v>
      </c>
      <c r="AB90">
        <f>SUM(AA85:AA89,AB85:AB89,AC85:AC89,AD85:AD89,AE85:AE89)</f>
        <v>3</v>
      </c>
      <c r="AH90">
        <f>SUM(AG85:AG89,AH85:AH89,AI85:AI89,AJ85:AJ89,AK85:AK89)</f>
        <v>5</v>
      </c>
      <c r="AN90">
        <f>SUM(AM85:AM89,AN85:AN89,AO85:AO89,AP85:AP89,AQ85:AQ89)</f>
        <v>3</v>
      </c>
      <c r="AT90">
        <f>SUM(AS85:AS89,AT85:AT89,AU85:AU89,AV85:AV89,AW85:AW89)</f>
        <v>5</v>
      </c>
      <c r="AZ90">
        <f>SUM(AY85:AY89,AZ85:AZ89,BA85:BA89,BB85:BB89,BC85:BC89)</f>
        <v>2</v>
      </c>
      <c r="BF90">
        <f>SUM(BE85:BE89,BF85:BF89,BG85:BG89,BH85:BH89,BI85:BI89)</f>
        <v>5</v>
      </c>
      <c r="BL90">
        <f>SUM(BK85:BK89,BL85:BL89,BM85:BM89,BN85:BN89,BO85:BO89)</f>
        <v>3</v>
      </c>
      <c r="BR90">
        <f>SUM(BQ85:BQ89,BR85:BR89,BS85:BS89,BT85:BT89,BU85:BU89)</f>
        <v>5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55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4545435345350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419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VLOOKUP(まとめ9!$A$1&amp;"dim7",Chords!$A$2:$D$188,2,FALSE)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1</v>
      </c>
      <c r="H5">
        <f t="shared" si="0"/>
        <v>3</v>
      </c>
      <c r="I5" s="3">
        <f>VLOOKUP(ABS(H5-I3),Note!$E$1:$F$25,2,FALSE)</f>
        <v>0</v>
      </c>
      <c r="J5" s="3">
        <f>VLOOKUP(ABS(H5-J3),Note!$E$1:$F$25,2,FALSE)</f>
        <v>0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0</v>
      </c>
      <c r="N5">
        <f t="shared" si="1"/>
        <v>3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1</v>
      </c>
      <c r="T5">
        <f t="shared" si="2"/>
        <v>3</v>
      </c>
      <c r="U5" s="3">
        <f>VLOOKUP(ABS(T5-U3),Note!$E$1:$F$25,2,FALSE)</f>
        <v>0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1</v>
      </c>
      <c r="Y5" s="3">
        <f>VLOOKUP(ABS(T5-Y3),Note!$E$1:$F$25,2,FALSE)</f>
        <v>0</v>
      </c>
      <c r="Z5">
        <f t="shared" si="3"/>
        <v>3</v>
      </c>
      <c r="AA5" s="3">
        <f>VLOOKUP(ABS(Z5-AA3),Note!$E$1:$F$25,2,FALSE)</f>
        <v>1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0</v>
      </c>
      <c r="AE5" s="3">
        <f>VLOOKUP(ABS(Z5-AE3),Note!$E$1:$F$25,2,FALSE)</f>
        <v>0</v>
      </c>
      <c r="AF5">
        <f t="shared" si="4"/>
        <v>3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1</v>
      </c>
      <c r="AK5" s="3">
        <f>VLOOKUP(ABS(AF5-AK3),Note!$E$1:$F$25,2,FALSE)</f>
        <v>0</v>
      </c>
      <c r="AL5">
        <f t="shared" si="5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0</v>
      </c>
      <c r="AQ5" s="3">
        <f>VLOOKUP(ABS(AL5-AQ3),Note!$E$1:$F$25,2,FALSE)</f>
        <v>0</v>
      </c>
      <c r="AR5">
        <f t="shared" si="6"/>
        <v>3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1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3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0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3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1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3</v>
      </c>
      <c r="BK5" s="3">
        <f>VLOOKUP(ABS(BJ5-BK3),Note!$E$1:$F$25,2,FALSE)</f>
        <v>0</v>
      </c>
      <c r="BL5" s="3">
        <f>VLOOKUP(ABS(BJ5-BL3),Note!$E$1:$F$25,2,FALSE)</f>
        <v>1</v>
      </c>
      <c r="BM5" s="3">
        <f>VLOOKUP(ABS(BJ5-BM3),Note!$E$1:$F$25,2,FALSE)</f>
        <v>0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3</v>
      </c>
      <c r="BQ5" s="3">
        <f>VLOOKUP(ABS(BP5-BQ3),Note!$E$1:$F$25,2,FALSE)</f>
        <v>0</v>
      </c>
      <c r="BR5" s="3">
        <f>VLOOKUP(ABS(BP5-BR3),Note!$E$1:$F$25,2,FALSE)</f>
        <v>0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VLOOKUP(まとめ9!$A$1&amp;"dim7",Chords!$A$2:$D$188,3,FALSE)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6</v>
      </c>
      <c r="I6" s="3">
        <f>VLOOKUP(ABS(H6-I3),Note!$E$1:$F$25,2,FALSE)</f>
        <v>0</v>
      </c>
      <c r="J6" s="3">
        <f>VLOOKUP(ABS(H6-J3),Note!$E$1:$F$25,2,FALSE)</f>
        <v>1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6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6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1</v>
      </c>
      <c r="Z6">
        <f t="shared" si="3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6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1</v>
      </c>
      <c r="AQ6" s="3">
        <f>VLOOKUP(ABS(AL6-AQ3),Note!$E$1:$F$25,2,FALSE)</f>
        <v>0</v>
      </c>
      <c r="AR6">
        <f t="shared" si="6"/>
        <v>6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0</v>
      </c>
      <c r="AX6">
        <f t="shared" si="7"/>
        <v>6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6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6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1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6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VLOOKUP(まとめ9!$A$1&amp;"dim7",Chords!$A$2:$D$188,4,FALSE)</f>
        <v>A</v>
      </c>
      <c r="B7">
        <f>VLOOKUP(A7,Note!$A$1:$B$26,2,FALSE)</f>
        <v>9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0</v>
      </c>
      <c r="G7" s="3">
        <f>VLOOKUP(ABS(B7-G3),Note!$E$1:$F$25,2,FALSE)</f>
        <v>0</v>
      </c>
      <c r="H7">
        <f t="shared" si="0"/>
        <v>9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1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9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9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1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9</v>
      </c>
      <c r="AA7" s="3">
        <f>VLOOKUP(ABS(Z7-AA3),Note!$E$1:$F$25,2,FALSE)</f>
        <v>0</v>
      </c>
      <c r="AB7" s="3">
        <f>VLOOKUP(ABS(Z7-AB3),Note!$E$1:$F$25,2,FALSE)</f>
        <v>1</v>
      </c>
      <c r="AC7" s="3">
        <f>VLOOKUP(ABS(Z7-AC3),Note!$E$1:$F$25,2,FALSE)</f>
        <v>0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9</v>
      </c>
      <c r="AG7" s="3">
        <f>VLOOKUP(ABS(AF7-AG3),Note!$E$1:$F$25,2,FALSE)</f>
        <v>0</v>
      </c>
      <c r="AH7" s="3">
        <f>VLOOKUP(ABS(AF7-AH3),Note!$E$1:$F$25,2,FALSE)</f>
        <v>0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9</v>
      </c>
      <c r="AM7" s="3">
        <f>VLOOKUP(ABS(AL7-AM3),Note!$E$1:$F$25,2,FALSE)</f>
        <v>0</v>
      </c>
      <c r="AN7" s="3">
        <f>VLOOKUP(ABS(AL7-AN3),Note!$E$1:$F$25,2,FALSE)</f>
        <v>1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1</v>
      </c>
      <c r="AR7">
        <f t="shared" si="6"/>
        <v>9</v>
      </c>
      <c r="AS7" s="3">
        <f>VLOOKUP(ABS(AR7-AS3),Note!$E$1:$F$25,2,FALSE)</f>
        <v>0</v>
      </c>
      <c r="AT7" s="3">
        <f>VLOOKUP(ABS(AR7-AT3),Note!$E$1:$F$25,2,FALSE)</f>
        <v>0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0</v>
      </c>
      <c r="AX7">
        <f t="shared" si="7"/>
        <v>9</v>
      </c>
      <c r="AY7" s="3">
        <f>VLOOKUP(ABS(AX7-AY3),Note!$E$1:$F$25,2,FALSE)</f>
        <v>1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1</v>
      </c>
      <c r="BD7">
        <f t="shared" si="8"/>
        <v>9</v>
      </c>
      <c r="BE7" s="3">
        <f>VLOOKUP(ABS(BD7-BE3),Note!$E$1:$F$25,2,FALSE)</f>
        <v>0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1</v>
      </c>
      <c r="BI7" s="3">
        <f>VLOOKUP(ABS(BD7-BI3),Note!$E$1:$F$25,2,FALSE)</f>
        <v>0</v>
      </c>
      <c r="BJ7">
        <f t="shared" si="9"/>
        <v>9</v>
      </c>
      <c r="BK7" s="3">
        <f>VLOOKUP(ABS(BJ7-BK3),Note!$E$1:$F$25,2,FALSE)</f>
        <v>1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0</v>
      </c>
      <c r="BO7" s="3">
        <f>VLOOKUP(ABS(BJ7-BO3),Note!$E$1:$F$25,2,FALSE)</f>
        <v>0</v>
      </c>
      <c r="BP7">
        <f t="shared" si="10"/>
        <v>9</v>
      </c>
      <c r="BQ7" s="3">
        <f>VLOOKUP(ABS(BP7-BQ3),Note!$E$1:$F$25,2,FALSE)</f>
        <v>0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1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4</v>
      </c>
      <c r="J9">
        <f>SUM(I4:I8,J4:J8,K4:K8,L4:L8,M4:M8)</f>
        <v>5</v>
      </c>
      <c r="P9">
        <f>SUM(O4:O8,P4:P8,Q4:Q8,R4:R8,S4:S8)</f>
        <v>4</v>
      </c>
      <c r="V9">
        <f>SUM(U4:U8,V4:V8,W4:W8,X4:X8,Y4:Y8)</f>
        <v>5</v>
      </c>
      <c r="AB9">
        <f>SUM(AA4:AA8,AB4:AB8,AC4:AC8,AD4:AD8,AE4:AE8)</f>
        <v>4</v>
      </c>
      <c r="AH9">
        <f>SUM(AG4:AG8,AH4:AH8,AI4:AI8,AJ4:AJ8,AK4:AK8)</f>
        <v>3</v>
      </c>
      <c r="AN9">
        <f>SUM(AM4:AM8,AN4:AN8,AO4:AO8,AP4:AP8,AQ4:AQ8)</f>
        <v>5</v>
      </c>
      <c r="AT9">
        <f>SUM(AS4:AS8,AT4:AT8,AU4:AU8,AV4:AV8,AW4:AW8)</f>
        <v>3</v>
      </c>
      <c r="AZ9">
        <f>SUM(AY4:AY8,AZ4:AZ8,BA4:BA8,BB4:BB8,BC4:BC8)</f>
        <v>4</v>
      </c>
      <c r="BF9">
        <f>SUM(BE4:BE8,BF4:BF8,BG4:BG8,BH4:BH8,BI4:BI8)</f>
        <v>5</v>
      </c>
      <c r="BL9">
        <f>SUM(BK4:BK8,BL4:BL8,BM4:BM8,BN4:BN8,BO4:BO8)</f>
        <v>3</v>
      </c>
      <c r="BR9">
        <f>SUM(BQ4:BQ8,BR4:BR8,BS4:BS8,BT4:BT8,BU4:BU8)</f>
        <v>5</v>
      </c>
    </row>
    <row r="10" spans="1:73">
      <c r="A10" s="1" t="str">
        <f>D18&amp;J18&amp;P18&amp;V18&amp;AB18&amp;AH18&amp;AN18&amp;AT18&amp;AZ18&amp;BF18&amp;BL18&amp;BR18&amp;AM23</f>
        <v>4626435435440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420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VLOOKUP(まとめ9!$A$1&amp;"dim7",Chords!$A$2:$D$188,2,FALSE)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1</v>
      </c>
      <c r="H14">
        <f t="shared" si="11"/>
        <v>3</v>
      </c>
      <c r="I14" s="3">
        <f>VLOOKUP(ABS(H14-I12),Note!$E$1:$F$25,2,FALSE)</f>
        <v>0</v>
      </c>
      <c r="J14" s="3">
        <f>VLOOKUP(ABS(H14-J12),Note!$E$1:$F$25,2,FALSE)</f>
        <v>0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0</v>
      </c>
      <c r="N14">
        <f t="shared" si="12"/>
        <v>3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1</v>
      </c>
      <c r="T14">
        <f t="shared" si="13"/>
        <v>3</v>
      </c>
      <c r="U14" s="3">
        <f>VLOOKUP(ABS(T14-U12),Note!$E$1:$F$25,2,FALSE)</f>
        <v>0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0</v>
      </c>
      <c r="Z14">
        <f t="shared" si="14"/>
        <v>3</v>
      </c>
      <c r="AA14" s="3">
        <f>VLOOKUP(ABS(Z14-AA12),Note!$E$1:$F$25,2,FALSE)</f>
        <v>1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1</v>
      </c>
      <c r="AE14" s="3">
        <f>VLOOKUP(ABS(Z14-AE12),Note!$E$1:$F$25,2,FALSE)</f>
        <v>0</v>
      </c>
      <c r="AF14">
        <f t="shared" si="15"/>
        <v>3</v>
      </c>
      <c r="AG14" s="3">
        <f>VLOOKUP(ABS(AF14-AG12),Note!$E$1:$F$25,2,FALSE)</f>
        <v>0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0</v>
      </c>
      <c r="AK14" s="3">
        <f>VLOOKUP(ABS(AF14-AK12),Note!$E$1:$F$25,2,FALSE)</f>
        <v>0</v>
      </c>
      <c r="AL14">
        <f t="shared" si="16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1</v>
      </c>
      <c r="AQ14" s="3">
        <f>VLOOKUP(ABS(AL14-AQ12),Note!$E$1:$F$25,2,FALSE)</f>
        <v>0</v>
      </c>
      <c r="AR14">
        <f t="shared" si="17"/>
        <v>3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1</v>
      </c>
      <c r="AV14" s="3">
        <f>VLOOKUP(ABS(AR14-AV12),Note!$E$1:$F$25,2,FALSE)</f>
        <v>0</v>
      </c>
      <c r="AW14" s="3">
        <f>VLOOKUP(ABS(AR14-AW12),Note!$E$1:$F$25,2,FALSE)</f>
        <v>0</v>
      </c>
      <c r="AX14">
        <f t="shared" si="18"/>
        <v>3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0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3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1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3</v>
      </c>
      <c r="BK14" s="3">
        <f>VLOOKUP(ABS(BJ14-BK12),Note!$E$1:$F$25,2,FALSE)</f>
        <v>0</v>
      </c>
      <c r="BL14" s="3">
        <f>VLOOKUP(ABS(BJ14-BL12),Note!$E$1:$F$25,2,FALSE)</f>
        <v>1</v>
      </c>
      <c r="BM14" s="3">
        <f>VLOOKUP(ABS(BJ14-BM12),Note!$E$1:$F$25,2,FALSE)</f>
        <v>0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3</v>
      </c>
      <c r="BQ14" s="3">
        <f>VLOOKUP(ABS(BP14-BQ12),Note!$E$1:$F$25,2,FALSE)</f>
        <v>0</v>
      </c>
      <c r="BR14" s="3">
        <f>VLOOKUP(ABS(BP14-BR12),Note!$E$1:$F$25,2,FALSE)</f>
        <v>0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VLOOKUP(まとめ9!$A$1&amp;"dim7",Chords!$A$2:$D$188,3,FALSE)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6</v>
      </c>
      <c r="I15" s="3">
        <f>VLOOKUP(ABS(H15-I12),Note!$E$1:$F$25,2,FALSE)</f>
        <v>0</v>
      </c>
      <c r="J15" s="3">
        <f>VLOOKUP(ABS(H15-J12),Note!$E$1:$F$25,2,FALSE)</f>
        <v>1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6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1</v>
      </c>
      <c r="Z15">
        <f t="shared" si="14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6</v>
      </c>
      <c r="AG15" s="3">
        <f>VLOOKUP(ABS(AF15-AG12),Note!$E$1:$F$25,2,FALSE)</f>
        <v>1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6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1</v>
      </c>
      <c r="AW15" s="3">
        <f>VLOOKUP(ABS(AR15-AW12),Note!$E$1:$F$25,2,FALSE)</f>
        <v>0</v>
      </c>
      <c r="AX15">
        <f t="shared" si="18"/>
        <v>6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6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6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1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6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VLOOKUP(まとめ9!$A$1&amp;"dim7",Chords!$A$2:$D$188,4,FALSE)</f>
        <v>A</v>
      </c>
      <c r="B16">
        <f>VLOOKUP(A16,Note!$A$1:$B$26,2,FALSE)</f>
        <v>9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1</v>
      </c>
      <c r="G16" s="3">
        <f>VLOOKUP(ABS(B16-G12),Note!$E$1:$F$25,2,FALSE)</f>
        <v>0</v>
      </c>
      <c r="H16">
        <f t="shared" si="11"/>
        <v>9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1</v>
      </c>
      <c r="L16" s="3">
        <f>VLOOKUP(ABS(H16-L12),Note!$E$1:$F$25,2,FALSE)</f>
        <v>0</v>
      </c>
      <c r="M16" s="3">
        <f>VLOOKUP(ABS(H16-M12),Note!$E$1:$F$25,2,FALSE)</f>
        <v>0</v>
      </c>
      <c r="N16">
        <f t="shared" si="12"/>
        <v>9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9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1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9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9</v>
      </c>
      <c r="AG16" s="3">
        <f>VLOOKUP(ABS(AF16-AG12),Note!$E$1:$F$25,2,FALSE)</f>
        <v>0</v>
      </c>
      <c r="AH16" s="3">
        <f>VLOOKUP(ABS(AF16-AH12),Note!$E$1:$F$25,2,FALSE)</f>
        <v>0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9</v>
      </c>
      <c r="AM16" s="3">
        <f>VLOOKUP(ABS(AL16-AM12),Note!$E$1:$F$25,2,FALSE)</f>
        <v>0</v>
      </c>
      <c r="AN16" s="3">
        <f>VLOOKUP(ABS(AL16-AN12),Note!$E$1:$F$25,2,FALSE)</f>
        <v>1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1</v>
      </c>
      <c r="AR16">
        <f t="shared" si="17"/>
        <v>9</v>
      </c>
      <c r="AS16" s="3">
        <f>VLOOKUP(ABS(AR16-AS12),Note!$E$1:$F$25,2,FALSE)</f>
        <v>0</v>
      </c>
      <c r="AT16" s="3">
        <f>VLOOKUP(ABS(AR16-AT12),Note!$E$1:$F$25,2,FALSE)</f>
        <v>0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0</v>
      </c>
      <c r="AX16">
        <f t="shared" si="18"/>
        <v>9</v>
      </c>
      <c r="AY16" s="3">
        <f>VLOOKUP(ABS(AX16-AY12),Note!$E$1:$F$25,2,FALSE)</f>
        <v>1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1</v>
      </c>
      <c r="BD16">
        <f t="shared" si="19"/>
        <v>9</v>
      </c>
      <c r="BE16" s="3">
        <f>VLOOKUP(ABS(BD16-BE12),Note!$E$1:$F$25,2,FALSE)</f>
        <v>0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0</v>
      </c>
      <c r="BJ16">
        <f t="shared" si="20"/>
        <v>9</v>
      </c>
      <c r="BK16" s="3">
        <f>VLOOKUP(ABS(BJ16-BK12),Note!$E$1:$F$25,2,FALSE)</f>
        <v>1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1</v>
      </c>
      <c r="BO16" s="3">
        <f>VLOOKUP(ABS(BJ16-BO12),Note!$E$1:$F$25,2,FALSE)</f>
        <v>0</v>
      </c>
      <c r="BP16">
        <f t="shared" si="21"/>
        <v>9</v>
      </c>
      <c r="BQ16" s="3">
        <f>VLOOKUP(ABS(BP16-BQ12),Note!$E$1:$F$25,2,FALSE)</f>
        <v>0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0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4</v>
      </c>
      <c r="J18">
        <f>SUM(I13:I17,J13:J17,K13:K17,L13:L17,M13:M17)</f>
        <v>6</v>
      </c>
      <c r="P18">
        <f>SUM(O13:O17,P13:P17,Q13:Q17,R13:R17,S13:S17)</f>
        <v>2</v>
      </c>
      <c r="V18">
        <f>SUM(U13:U17,V13:V17,W13:W17,X13:X17,Y13:Y17)</f>
        <v>6</v>
      </c>
      <c r="AB18">
        <f>SUM(AA13:AA17,AB13:AB17,AC13:AC17,AD13:AD17,AE13:AE17)</f>
        <v>4</v>
      </c>
      <c r="AH18">
        <f>SUM(AG13:AG17,AH13:AH17,AI13:AI17,AJ13:AJ17,AK13:AK17)</f>
        <v>3</v>
      </c>
      <c r="AN18">
        <f>SUM(AM13:AM17,AN13:AN17,AO13:AO17,AP13:AP17,AQ13:AQ17)</f>
        <v>5</v>
      </c>
      <c r="AT18">
        <f>SUM(AS13:AS17,AT13:AT17,AU13:AU17,AV13:AV17,AW13:AW17)</f>
        <v>4</v>
      </c>
      <c r="AZ18">
        <f>SUM(AY13:AY17,AZ13:AZ17,BA13:BA17,BB13:BB17,BC13:BC17)</f>
        <v>3</v>
      </c>
      <c r="BF18">
        <f>SUM(BE13:BE17,BF13:BF17,BG13:BG17,BH13:BH17,BI13:BI17)</f>
        <v>5</v>
      </c>
      <c r="BL18">
        <f>SUM(BK13:BK17,BL13:BL17,BM13:BM17,BN13:BN17,BO13:BO17)</f>
        <v>4</v>
      </c>
      <c r="BR18">
        <f>SUM(BQ13:BQ17,BR13:BR17,BS13:BS17,BT13:BT17,BU13:BU17)</f>
        <v>4</v>
      </c>
    </row>
    <row r="19" spans="1:73">
      <c r="A19" s="1" t="str">
        <f>D27&amp;J27&amp;P27&amp;V27&amp;AB27&amp;AH27&amp;AN27&amp;AT27&amp;AZ27&amp;BF27&amp;BL27&amp;BR27&amp;AM32</f>
        <v>5626525525520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421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VLOOKUP(まとめ9!$A$1&amp;"dim7",Chords!$A$2:$D$188,2,FALSE)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3</v>
      </c>
      <c r="I23" s="3">
        <f>VLOOKUP(ABS(H23-I21),Note!$E$1:$F$25,2,FALSE)</f>
        <v>0</v>
      </c>
      <c r="J23" s="3">
        <f>VLOOKUP(ABS(H23-J21),Note!$E$1:$F$25,2,FALSE)</f>
        <v>0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1</v>
      </c>
      <c r="N23">
        <f t="shared" si="23"/>
        <v>3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0</v>
      </c>
      <c r="T23">
        <f t="shared" si="24"/>
        <v>3</v>
      </c>
      <c r="U23" s="3">
        <f>VLOOKUP(ABS(T23-U21),Note!$E$1:$F$25,2,FALSE)</f>
        <v>0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1</v>
      </c>
      <c r="Z23">
        <f t="shared" si="25"/>
        <v>3</v>
      </c>
      <c r="AA23" s="3">
        <f>VLOOKUP(ABS(Z23-AA21),Note!$E$1:$F$25,2,FALSE)</f>
        <v>1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1</v>
      </c>
      <c r="AE23" s="3">
        <f>VLOOKUP(ABS(Z23-AE21),Note!$E$1:$F$25,2,FALSE)</f>
        <v>0</v>
      </c>
      <c r="AF23">
        <f t="shared" si="26"/>
        <v>3</v>
      </c>
      <c r="AG23" s="3">
        <f>VLOOKUP(ABS(AF23-AG21),Note!$E$1:$F$25,2,FALSE)</f>
        <v>0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0</v>
      </c>
      <c r="AK23" s="3">
        <f>VLOOKUP(ABS(AF23-AK21),Note!$E$1:$F$25,2,FALSE)</f>
        <v>0</v>
      </c>
      <c r="AL23">
        <f t="shared" si="27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1</v>
      </c>
      <c r="AQ23" s="3">
        <f>VLOOKUP(ABS(AL23-AQ21),Note!$E$1:$F$25,2,FALSE)</f>
        <v>0</v>
      </c>
      <c r="AR23">
        <f t="shared" si="28"/>
        <v>3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1</v>
      </c>
      <c r="AV23" s="3">
        <f>VLOOKUP(ABS(AR23-AV21),Note!$E$1:$F$25,2,FALSE)</f>
        <v>0</v>
      </c>
      <c r="AW23" s="3">
        <f>VLOOKUP(ABS(AR23-AW21),Note!$E$1:$F$25,2,FALSE)</f>
        <v>0</v>
      </c>
      <c r="AX23">
        <f t="shared" si="29"/>
        <v>3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0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3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1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3</v>
      </c>
      <c r="BK23" s="3">
        <f>VLOOKUP(ABS(BJ23-BK21),Note!$E$1:$F$25,2,FALSE)</f>
        <v>0</v>
      </c>
      <c r="BL23" s="3">
        <f>VLOOKUP(ABS(BJ23-BL21),Note!$E$1:$F$25,2,FALSE)</f>
        <v>1</v>
      </c>
      <c r="BM23" s="3">
        <f>VLOOKUP(ABS(BJ23-BM21),Note!$E$1:$F$25,2,FALSE)</f>
        <v>0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3</v>
      </c>
      <c r="BQ23" s="3">
        <f>VLOOKUP(ABS(BP23-BQ21),Note!$E$1:$F$25,2,FALSE)</f>
        <v>0</v>
      </c>
      <c r="BR23" s="3">
        <f>VLOOKUP(ABS(BP23-BR21),Note!$E$1:$F$25,2,FALSE)</f>
        <v>0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VLOOKUP(まとめ9!$A$1&amp;"dim7",Chords!$A$2:$D$188,3,FALSE)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6</v>
      </c>
      <c r="I24" s="3">
        <f>VLOOKUP(ABS(H24-I21),Note!$E$1:$F$25,2,FALSE)</f>
        <v>0</v>
      </c>
      <c r="J24" s="3">
        <f>VLOOKUP(ABS(H24-J21),Note!$E$1:$F$25,2,FALSE)</f>
        <v>1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6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1</v>
      </c>
      <c r="AF24">
        <f t="shared" si="26"/>
        <v>6</v>
      </c>
      <c r="AG24" s="3">
        <f>VLOOKUP(ABS(AF24-AG21),Note!$E$1:$F$25,2,FALSE)</f>
        <v>1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6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1</v>
      </c>
      <c r="AW24" s="3">
        <f>VLOOKUP(ABS(AR24-AW21),Note!$E$1:$F$25,2,FALSE)</f>
        <v>0</v>
      </c>
      <c r="AX24">
        <f t="shared" si="29"/>
        <v>6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0</v>
      </c>
      <c r="BD24">
        <f t="shared" si="30"/>
        <v>6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6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1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6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VLOOKUP(まとめ9!$A$1&amp;"dim7",Chords!$A$2:$D$188,4,FALSE)</f>
        <v>A</v>
      </c>
      <c r="B25">
        <f>VLOOKUP(A25,Note!$A$1:$B$26,2,FALSE)</f>
        <v>9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1</v>
      </c>
      <c r="G25" s="3">
        <f>VLOOKUP(ABS(B25-G21),Note!$E$1:$F$25,2,FALSE)</f>
        <v>0</v>
      </c>
      <c r="H25">
        <f t="shared" si="22"/>
        <v>9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1</v>
      </c>
      <c r="L25" s="3">
        <f>VLOOKUP(ABS(H25-L21),Note!$E$1:$F$25,2,FALSE)</f>
        <v>0</v>
      </c>
      <c r="M25" s="3">
        <f>VLOOKUP(ABS(H25-M21),Note!$E$1:$F$25,2,FALSE)</f>
        <v>0</v>
      </c>
      <c r="N25">
        <f t="shared" si="23"/>
        <v>9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0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9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1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9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9</v>
      </c>
      <c r="AG25" s="3">
        <f>VLOOKUP(ABS(AF25-AG21),Note!$E$1:$F$25,2,FALSE)</f>
        <v>0</v>
      </c>
      <c r="AH25" s="3">
        <f>VLOOKUP(ABS(AF25-AH21),Note!$E$1:$F$25,2,FALSE)</f>
        <v>0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9</v>
      </c>
      <c r="AM25" s="3">
        <f>VLOOKUP(ABS(AL25-AM21),Note!$E$1:$F$25,2,FALSE)</f>
        <v>0</v>
      </c>
      <c r="AN25" s="3">
        <f>VLOOKUP(ABS(AL25-AN21),Note!$E$1:$F$25,2,FALSE)</f>
        <v>1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9</v>
      </c>
      <c r="AS25" s="3">
        <f>VLOOKUP(ABS(AR25-AS21),Note!$E$1:$F$25,2,FALSE)</f>
        <v>0</v>
      </c>
      <c r="AT25" s="3">
        <f>VLOOKUP(ABS(AR25-AT21),Note!$E$1:$F$25,2,FALSE)</f>
        <v>0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1</v>
      </c>
      <c r="AX25">
        <f t="shared" si="29"/>
        <v>9</v>
      </c>
      <c r="AY25" s="3">
        <f>VLOOKUP(ABS(AX25-AY21),Note!$E$1:$F$25,2,FALSE)</f>
        <v>1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0</v>
      </c>
      <c r="BD25">
        <f t="shared" si="30"/>
        <v>9</v>
      </c>
      <c r="BE25" s="3">
        <f>VLOOKUP(ABS(BD25-BE21),Note!$E$1:$F$25,2,FALSE)</f>
        <v>0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1</v>
      </c>
      <c r="BJ25">
        <f t="shared" si="31"/>
        <v>9</v>
      </c>
      <c r="BK25" s="3">
        <f>VLOOKUP(ABS(BJ25-BK21),Note!$E$1:$F$25,2,FALSE)</f>
        <v>1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1</v>
      </c>
      <c r="BO25" s="3">
        <f>VLOOKUP(ABS(BJ25-BO21),Note!$E$1:$F$25,2,FALSE)</f>
        <v>0</v>
      </c>
      <c r="BP25">
        <f t="shared" si="32"/>
        <v>9</v>
      </c>
      <c r="BQ25" s="3">
        <f>VLOOKUP(ABS(BP25-BQ21),Note!$E$1:$F$25,2,FALSE)</f>
        <v>0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0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5</v>
      </c>
      <c r="J27">
        <f>SUM(I22:I26,J22:J26,K22:K26,L22:L26,M22:M26)</f>
        <v>6</v>
      </c>
      <c r="P27">
        <f>SUM(O22:O26,P22:P26,Q22:Q26,R22:R26,S22:S26)</f>
        <v>2</v>
      </c>
      <c r="V27">
        <f>SUM(U22:U26,V22:V26,W22:W26,X22:X26,Y22:Y26)</f>
        <v>6</v>
      </c>
      <c r="AB27">
        <f>SUM(AA22:AA26,AB22:AB26,AC22:AC26,AD22:AD26,AE22:AE26)</f>
        <v>5</v>
      </c>
      <c r="AH27">
        <f>SUM(AG22:AG26,AH22:AH26,AI22:AI26,AJ22:AJ26,AK22:AK26)</f>
        <v>2</v>
      </c>
      <c r="AN27">
        <f>SUM(AM22:AM26,AN22:AN26,AO22:AO26,AP22:AP26,AQ22:AQ26)</f>
        <v>5</v>
      </c>
      <c r="AT27">
        <f>SUM(AS22:AS26,AT22:AT26,AU22:AU26,AV22:AV26,AW22:AW26)</f>
        <v>5</v>
      </c>
      <c r="AZ27">
        <f>SUM(AY22:AY26,AZ22:AZ26,BA22:BA26,BB22:BB26,BC22:BC26)</f>
        <v>2</v>
      </c>
      <c r="BF27">
        <f>SUM(BE22:BE26,BF22:BF26,BG22:BG26,BH22:BH26,BI22:BI26)</f>
        <v>5</v>
      </c>
      <c r="BL27">
        <f>SUM(BK22:BK26,BL22:BL26,BM22:BM26,BN22:BN26,BO22:BO26)</f>
        <v>5</v>
      </c>
      <c r="BR27">
        <f>SUM(BQ22:BQ26,BR22:BR26,BS22:BS26,BT22:BT26,BU22:BU26)</f>
        <v>2</v>
      </c>
    </row>
    <row r="28" spans="1:73">
      <c r="A28" s="1" t="str">
        <f>D36&amp;J36&amp;P36&amp;V36&amp;AB36&amp;AH36&amp;AN36&amp;AT36&amp;AZ36&amp;BF36&amp;BL36&amp;BR36&amp;AM41</f>
        <v>3635443535450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422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VLOOKUP(まとめ9!$A$1&amp;"dim7",Chords!$A$2:$D$188,2,FALSE)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1</v>
      </c>
      <c r="H32">
        <f t="shared" si="33"/>
        <v>3</v>
      </c>
      <c r="I32" s="3">
        <f>VLOOKUP(ABS(H32-I30),Note!$E$1:$F$25,2,FALSE)</f>
        <v>0</v>
      </c>
      <c r="J32" s="3">
        <f>VLOOKUP(ABS(H32-J30),Note!$E$1:$F$25,2,FALSE)</f>
        <v>0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0</v>
      </c>
      <c r="N32">
        <f t="shared" si="34"/>
        <v>3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1</v>
      </c>
      <c r="T32">
        <f t="shared" si="35"/>
        <v>3</v>
      </c>
      <c r="U32" s="3">
        <f>VLOOKUP(ABS(T32-U30),Note!$E$1:$F$25,2,FALSE)</f>
        <v>0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0</v>
      </c>
      <c r="Z32">
        <f t="shared" si="36"/>
        <v>3</v>
      </c>
      <c r="AA32" s="3">
        <f>VLOOKUP(ABS(Z32-AA30),Note!$E$1:$F$25,2,FALSE)</f>
        <v>1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1</v>
      </c>
      <c r="AE32" s="3">
        <f>VLOOKUP(ABS(Z32-AE30),Note!$E$1:$F$25,2,FALSE)</f>
        <v>0</v>
      </c>
      <c r="AF32">
        <f t="shared" si="37"/>
        <v>3</v>
      </c>
      <c r="AG32" s="3">
        <f>VLOOKUP(ABS(AF32-AG30),Note!$E$1:$F$25,2,FALSE)</f>
        <v>0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0</v>
      </c>
      <c r="AK32" s="3">
        <f>VLOOKUP(ABS(AF32-AK30),Note!$E$1:$F$25,2,FALSE)</f>
        <v>0</v>
      </c>
      <c r="AL32">
        <f t="shared" si="38"/>
        <v>3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1</v>
      </c>
      <c r="AQ32" s="3">
        <f>VLOOKUP(ABS(AL32-AQ30),Note!$E$1:$F$25,2,FALSE)</f>
        <v>0</v>
      </c>
      <c r="AR32">
        <f t="shared" si="39"/>
        <v>3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0</v>
      </c>
      <c r="AW32" s="3">
        <f>VLOOKUP(ABS(AR32-AW30),Note!$E$1:$F$25,2,FALSE)</f>
        <v>0</v>
      </c>
      <c r="AX32">
        <f t="shared" si="40"/>
        <v>3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1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3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0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3</v>
      </c>
      <c r="BK32" s="3">
        <f>VLOOKUP(ABS(BJ32-BK30),Note!$E$1:$F$25,2,FALSE)</f>
        <v>0</v>
      </c>
      <c r="BL32" s="3">
        <f>VLOOKUP(ABS(BJ32-BL30),Note!$E$1:$F$25,2,FALSE)</f>
        <v>1</v>
      </c>
      <c r="BM32" s="3">
        <f>VLOOKUP(ABS(BJ32-BM30),Note!$E$1:$F$25,2,FALSE)</f>
        <v>1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3</v>
      </c>
      <c r="BQ32" s="3">
        <f>VLOOKUP(ABS(BP32-BQ30),Note!$E$1:$F$25,2,FALSE)</f>
        <v>0</v>
      </c>
      <c r="BR32" s="3">
        <f>VLOOKUP(ABS(BP32-BR30),Note!$E$1:$F$25,2,FALSE)</f>
        <v>0</v>
      </c>
      <c r="BS32" s="3">
        <f>VLOOKUP(ABS(BP32-BS30),Note!$E$1:$F$25,2,FALSE)</f>
        <v>0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VLOOKUP(まとめ9!$A$1&amp;"dim7",Chords!$A$2:$D$188,3,FALSE)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6</v>
      </c>
      <c r="I33" s="3">
        <f>VLOOKUP(ABS(H33-I30),Note!$E$1:$F$25,2,FALSE)</f>
        <v>0</v>
      </c>
      <c r="J33" s="3">
        <f>VLOOKUP(ABS(H33-J30),Note!$E$1:$F$25,2,FALSE)</f>
        <v>1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6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6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1</v>
      </c>
      <c r="Z33">
        <f t="shared" si="36"/>
        <v>6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6</v>
      </c>
      <c r="AG33" s="3">
        <f>VLOOKUP(ABS(AF33-AG30),Note!$E$1:$F$25,2,FALSE)</f>
        <v>1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6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6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1</v>
      </c>
      <c r="AW33" s="3">
        <f>VLOOKUP(ABS(AR33-AW30),Note!$E$1:$F$25,2,FALSE)</f>
        <v>0</v>
      </c>
      <c r="AX33">
        <f t="shared" si="40"/>
        <v>6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6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6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6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1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VLOOKUP(まとめ9!$A$1&amp;"dim7",Chords!$A$2:$D$188,4,FALSE)</f>
        <v>A</v>
      </c>
      <c r="B34">
        <f>VLOOKUP(A34,Note!$A$1:$B$26,2,FALSE)</f>
        <v>9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1</v>
      </c>
      <c r="G34" s="3">
        <f>VLOOKUP(ABS(B34-G30),Note!$E$1:$F$25,2,FALSE)</f>
        <v>0</v>
      </c>
      <c r="H34">
        <f t="shared" si="33"/>
        <v>9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0</v>
      </c>
      <c r="M34" s="3">
        <f>VLOOKUP(ABS(H34-M30),Note!$E$1:$F$25,2,FALSE)</f>
        <v>0</v>
      </c>
      <c r="N34">
        <f t="shared" si="34"/>
        <v>9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9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0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9</v>
      </c>
      <c r="AA34" s="3">
        <f>VLOOKUP(ABS(Z34-AA30),Note!$E$1:$F$25,2,FALSE)</f>
        <v>0</v>
      </c>
      <c r="AB34" s="3">
        <f>VLOOKUP(ABS(Z34-AB30),Note!$E$1:$F$25,2,FALSE)</f>
        <v>1</v>
      </c>
      <c r="AC34" s="3">
        <f>VLOOKUP(ABS(Z34-AC30),Note!$E$1:$F$25,2,FALSE)</f>
        <v>1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9</v>
      </c>
      <c r="AG34" s="3">
        <f>VLOOKUP(ABS(AF34-AG30),Note!$E$1:$F$25,2,FALSE)</f>
        <v>0</v>
      </c>
      <c r="AH34" s="3">
        <f>VLOOKUP(ABS(AF34-AH30),Note!$E$1:$F$25,2,FALSE)</f>
        <v>0</v>
      </c>
      <c r="AI34" s="3">
        <f>VLOOKUP(ABS(AF34-AI30),Note!$E$1:$F$25,2,FALSE)</f>
        <v>0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9</v>
      </c>
      <c r="AM34" s="3">
        <f>VLOOKUP(ABS(AL34-AM30),Note!$E$1:$F$25,2,FALSE)</f>
        <v>0</v>
      </c>
      <c r="AN34" s="3">
        <f>VLOOKUP(ABS(AL34-AN30),Note!$E$1:$F$25,2,FALSE)</f>
        <v>1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1</v>
      </c>
      <c r="AR34">
        <f t="shared" si="39"/>
        <v>9</v>
      </c>
      <c r="AS34" s="3">
        <f>VLOOKUP(ABS(AR34-AS30),Note!$E$1:$F$25,2,FALSE)</f>
        <v>0</v>
      </c>
      <c r="AT34" s="3">
        <f>VLOOKUP(ABS(AR34-AT30),Note!$E$1:$F$25,2,FALSE)</f>
        <v>0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0</v>
      </c>
      <c r="AX34">
        <f t="shared" si="40"/>
        <v>9</v>
      </c>
      <c r="AY34" s="3">
        <f>VLOOKUP(ABS(AX34-AY30),Note!$E$1:$F$25,2,FALSE)</f>
        <v>1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1</v>
      </c>
      <c r="BD34">
        <f t="shared" si="41"/>
        <v>9</v>
      </c>
      <c r="BE34" s="3">
        <f>VLOOKUP(ABS(BD34-BE30),Note!$E$1:$F$25,2,FALSE)</f>
        <v>0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0</v>
      </c>
      <c r="BJ34">
        <f t="shared" si="42"/>
        <v>9</v>
      </c>
      <c r="BK34" s="3">
        <f>VLOOKUP(ABS(BJ34-BK30),Note!$E$1:$F$25,2,FALSE)</f>
        <v>1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1</v>
      </c>
      <c r="BO34" s="3">
        <f>VLOOKUP(ABS(BJ34-BO30),Note!$E$1:$F$25,2,FALSE)</f>
        <v>0</v>
      </c>
      <c r="BP34">
        <f t="shared" si="43"/>
        <v>9</v>
      </c>
      <c r="BQ34" s="3">
        <f>VLOOKUP(ABS(BP34-BQ30),Note!$E$1:$F$25,2,FALSE)</f>
        <v>0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0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3</v>
      </c>
      <c r="J36">
        <f>SUM(I31:I35,J31:J35,K31:K35,L31:L35,M31:M35)</f>
        <v>6</v>
      </c>
      <c r="P36">
        <f>SUM(O31:O35,P31:P35,Q31:Q35,R31:R35,S31:S35)</f>
        <v>3</v>
      </c>
      <c r="V36">
        <f>SUM(U31:U35,V31:V35,W31:W35,X31:X35,Y31:Y35)</f>
        <v>5</v>
      </c>
      <c r="AB36">
        <f>SUM(AA31:AA35,AB31:AB35,AC31:AC35,AD31:AD35,AE31:AE35)</f>
        <v>4</v>
      </c>
      <c r="AH36">
        <f>SUM(AG31:AG35,AH31:AH35,AI31:AI35,AJ31:AJ35,AK31:AK35)</f>
        <v>4</v>
      </c>
      <c r="AN36">
        <f>SUM(AM31:AM35,AN31:AN35,AO31:AO35,AP31:AP35,AQ31:AQ35)</f>
        <v>3</v>
      </c>
      <c r="AT36">
        <f>SUM(AS31:AS35,AT31:AT35,AU31:AU35,AV31:AV35,AW31:AW35)</f>
        <v>5</v>
      </c>
      <c r="AZ36">
        <f>SUM(AY31:AY35,AZ31:AZ35,BA31:BA35,BB31:BB35,BC31:BC35)</f>
        <v>3</v>
      </c>
      <c r="BF36">
        <f>SUM(BE31:BE35,BF31:BF35,BG31:BG35,BH31:BH35,BI31:BI35)</f>
        <v>5</v>
      </c>
      <c r="BL36">
        <f>SUM(BK31:BK35,BL31:BL35,BM31:BM35,BN31:BN35,BO31:BO35)</f>
        <v>4</v>
      </c>
      <c r="BR36">
        <f>SUM(BQ31:BQ35,BR31:BR35,BS31:BS35,BT31:BT35,BU31:BU35)</f>
        <v>5</v>
      </c>
    </row>
    <row r="37" spans="1:73">
      <c r="A37" s="1" t="str">
        <f>D45&amp;J45&amp;P45&amp;V45&amp;AB45&amp;AH45&amp;AN45&amp;AT45&amp;AZ45&amp;BF45&amp;BL45&amp;BR45&amp;AM50</f>
        <v>4635533625530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423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VLOOKUP(まとめ9!$A$1&amp;"dim7",Chords!$A$2:$D$188,2,FALSE)</f>
        <v>E♭</v>
      </c>
      <c r="B41">
        <f>VLOOKUP(A41,Note!$A$1:$B$26,2,FALSE)</f>
        <v>3</v>
      </c>
      <c r="C41" s="3">
        <f>VLOOKUP(ABS(B41-C39),Note!$E$1:$F$25,2,FALSE)</f>
        <v>0</v>
      </c>
      <c r="D41" s="3">
        <f>VLOOKUP(ABS(B41-D39),Note!$E$1:$F$25,2,FALSE)</f>
        <v>1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3</v>
      </c>
      <c r="I41" s="3">
        <f>VLOOKUP(ABS(H41-I39),Note!$E$1:$F$25,2,FALSE)</f>
        <v>0</v>
      </c>
      <c r="J41" s="3">
        <f>VLOOKUP(ABS(H41-J39),Note!$E$1:$F$25,2,FALSE)</f>
        <v>0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1</v>
      </c>
      <c r="N41">
        <f t="shared" si="45"/>
        <v>3</v>
      </c>
      <c r="O41" s="3">
        <f>VLOOKUP(ABS(N41-O39),Note!$E$1:$F$25,2,FALSE)</f>
        <v>1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0</v>
      </c>
      <c r="T41">
        <f t="shared" si="46"/>
        <v>3</v>
      </c>
      <c r="U41" s="3">
        <f>VLOOKUP(ABS(T41-U39),Note!$E$1:$F$25,2,FALSE)</f>
        <v>0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1</v>
      </c>
      <c r="Z41">
        <f t="shared" si="47"/>
        <v>3</v>
      </c>
      <c r="AA41" s="3">
        <f>VLOOKUP(ABS(Z41-AA39),Note!$E$1:$F$25,2,FALSE)</f>
        <v>1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1</v>
      </c>
      <c r="AE41" s="3">
        <f>VLOOKUP(ABS(Z41-AE39),Note!$E$1:$F$25,2,FALSE)</f>
        <v>0</v>
      </c>
      <c r="AF41">
        <f t="shared" si="48"/>
        <v>3</v>
      </c>
      <c r="AG41" s="3">
        <f>VLOOKUP(ABS(AF41-AG39),Note!$E$1:$F$25,2,FALSE)</f>
        <v>0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0</v>
      </c>
      <c r="AK41" s="3">
        <f>VLOOKUP(ABS(AF41-AK39),Note!$E$1:$F$25,2,FALSE)</f>
        <v>0</v>
      </c>
      <c r="AL41">
        <f t="shared" si="49"/>
        <v>3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1</v>
      </c>
      <c r="AQ41" s="3">
        <f>VLOOKUP(ABS(AL41-AQ39),Note!$E$1:$F$25,2,FALSE)</f>
        <v>0</v>
      </c>
      <c r="AR41">
        <f t="shared" si="50"/>
        <v>3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0</v>
      </c>
      <c r="AW41" s="3">
        <f>VLOOKUP(ABS(AR41-AW39),Note!$E$1:$F$25,2,FALSE)</f>
        <v>0</v>
      </c>
      <c r="AX41">
        <f t="shared" si="51"/>
        <v>3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1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3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0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3</v>
      </c>
      <c r="BK41" s="3">
        <f>VLOOKUP(ABS(BJ41-BK39),Note!$E$1:$F$25,2,FALSE)</f>
        <v>0</v>
      </c>
      <c r="BL41" s="3">
        <f>VLOOKUP(ABS(BJ41-BL39),Note!$E$1:$F$25,2,FALSE)</f>
        <v>1</v>
      </c>
      <c r="BM41" s="3">
        <f>VLOOKUP(ABS(BJ41-BM39),Note!$E$1:$F$25,2,FALSE)</f>
        <v>1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3</v>
      </c>
      <c r="BQ41" s="3">
        <f>VLOOKUP(ABS(BP41-BQ39),Note!$E$1:$F$25,2,FALSE)</f>
        <v>0</v>
      </c>
      <c r="BR41" s="3">
        <f>VLOOKUP(ABS(BP41-BR39),Note!$E$1:$F$25,2,FALSE)</f>
        <v>0</v>
      </c>
      <c r="BS41" s="3">
        <f>VLOOKUP(ABS(BP41-BS39),Note!$E$1:$F$25,2,FALSE)</f>
        <v>0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VLOOKUP(まとめ9!$A$1&amp;"dim7",Chords!$A$2:$D$188,3,FALSE)</f>
        <v>G♭</v>
      </c>
      <c r="B42">
        <f>VLOOKUP(A42,Note!$A$1:$B$26,2,FALSE)</f>
        <v>6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6</v>
      </c>
      <c r="I42" s="3">
        <f>VLOOKUP(ABS(H42-I39),Note!$E$1:$F$25,2,FALSE)</f>
        <v>0</v>
      </c>
      <c r="J42" s="3">
        <f>VLOOKUP(ABS(H42-J39),Note!$E$1:$F$25,2,FALSE)</f>
        <v>1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6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6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6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1</v>
      </c>
      <c r="AF42">
        <f t="shared" si="48"/>
        <v>6</v>
      </c>
      <c r="AG42" s="3">
        <f>VLOOKUP(ABS(AF42-AG39),Note!$E$1:$F$25,2,FALSE)</f>
        <v>1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6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6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1</v>
      </c>
      <c r="AW42" s="3">
        <f>VLOOKUP(ABS(AR42-AW39),Note!$E$1:$F$25,2,FALSE)</f>
        <v>0</v>
      </c>
      <c r="AX42">
        <f t="shared" si="51"/>
        <v>6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0</v>
      </c>
      <c r="BD42">
        <f t="shared" si="52"/>
        <v>6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6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6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1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VLOOKUP(まとめ9!$A$1&amp;"dim7",Chords!$A$2:$D$188,4,FALSE)</f>
        <v>A</v>
      </c>
      <c r="B43">
        <f>VLOOKUP(A43,Note!$A$1:$B$26,2,FALSE)</f>
        <v>9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1</v>
      </c>
      <c r="G43" s="3">
        <f>VLOOKUP(ABS(B43-G39),Note!$E$1:$F$25,2,FALSE)</f>
        <v>0</v>
      </c>
      <c r="H43">
        <f t="shared" si="44"/>
        <v>9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0</v>
      </c>
      <c r="M43" s="3">
        <f>VLOOKUP(ABS(H43-M39),Note!$E$1:$F$25,2,FALSE)</f>
        <v>0</v>
      </c>
      <c r="N43">
        <f t="shared" si="45"/>
        <v>9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1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9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0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9</v>
      </c>
      <c r="AA43" s="3">
        <f>VLOOKUP(ABS(Z43-AA39),Note!$E$1:$F$25,2,FALSE)</f>
        <v>0</v>
      </c>
      <c r="AB43" s="3">
        <f>VLOOKUP(ABS(Z43-AB39),Note!$E$1:$F$25,2,FALSE)</f>
        <v>1</v>
      </c>
      <c r="AC43" s="3">
        <f>VLOOKUP(ABS(Z43-AC39),Note!$E$1:$F$25,2,FALSE)</f>
        <v>1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9</v>
      </c>
      <c r="AG43" s="3">
        <f>VLOOKUP(ABS(AF43-AG39),Note!$E$1:$F$25,2,FALSE)</f>
        <v>0</v>
      </c>
      <c r="AH43" s="3">
        <f>VLOOKUP(ABS(AF43-AH39),Note!$E$1:$F$25,2,FALSE)</f>
        <v>0</v>
      </c>
      <c r="AI43" s="3">
        <f>VLOOKUP(ABS(AF43-AI39),Note!$E$1:$F$25,2,FALSE)</f>
        <v>0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9</v>
      </c>
      <c r="AM43" s="3">
        <f>VLOOKUP(ABS(AL43-AM39),Note!$E$1:$F$25,2,FALSE)</f>
        <v>0</v>
      </c>
      <c r="AN43" s="3">
        <f>VLOOKUP(ABS(AL43-AN39),Note!$E$1:$F$25,2,FALSE)</f>
        <v>1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9</v>
      </c>
      <c r="AS43" s="3">
        <f>VLOOKUP(ABS(AR43-AS39),Note!$E$1:$F$25,2,FALSE)</f>
        <v>0</v>
      </c>
      <c r="AT43" s="3">
        <f>VLOOKUP(ABS(AR43-AT39),Note!$E$1:$F$25,2,FALSE)</f>
        <v>0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1</v>
      </c>
      <c r="AX43">
        <f t="shared" si="51"/>
        <v>9</v>
      </c>
      <c r="AY43" s="3">
        <f>VLOOKUP(ABS(AX43-AY39),Note!$E$1:$F$25,2,FALSE)</f>
        <v>1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0</v>
      </c>
      <c r="BD43">
        <f t="shared" si="52"/>
        <v>9</v>
      </c>
      <c r="BE43" s="3">
        <f>VLOOKUP(ABS(BD43-BE39),Note!$E$1:$F$25,2,FALSE)</f>
        <v>0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1</v>
      </c>
      <c r="BJ43">
        <f t="shared" si="53"/>
        <v>9</v>
      </c>
      <c r="BK43" s="3">
        <f>VLOOKUP(ABS(BJ43-BK39),Note!$E$1:$F$25,2,FALSE)</f>
        <v>1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1</v>
      </c>
      <c r="BO43" s="3">
        <f>VLOOKUP(ABS(BJ43-BO39),Note!$E$1:$F$25,2,FALSE)</f>
        <v>0</v>
      </c>
      <c r="BP43">
        <f t="shared" si="54"/>
        <v>9</v>
      </c>
      <c r="BQ43" s="3">
        <f>VLOOKUP(ABS(BP43-BQ39),Note!$E$1:$F$25,2,FALSE)</f>
        <v>0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0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4</v>
      </c>
      <c r="J45">
        <f>SUM(I40:I44,J40:J44,K40:K44,L40:L44,M40:M44)</f>
        <v>6</v>
      </c>
      <c r="P45">
        <f>SUM(O40:O44,P40:P44,Q40:Q44,R40:R44,S40:S44)</f>
        <v>3</v>
      </c>
      <c r="V45">
        <f>SUM(U40:U44,V40:V44,W40:W44,X40:X44,Y40:Y44)</f>
        <v>5</v>
      </c>
      <c r="AB45">
        <f>SUM(AA40:AA44,AB40:AB44,AC40:AC44,AD40:AD44,AE40:AE44)</f>
        <v>5</v>
      </c>
      <c r="AH45">
        <f>SUM(AG40:AG44,AH40:AH44,AI40:AI44,AJ40:AJ44,AK40:AK44)</f>
        <v>3</v>
      </c>
      <c r="AN45">
        <f>SUM(AM40:AM44,AN40:AN44,AO40:AO44,AP40:AP44,AQ40:AQ44)</f>
        <v>3</v>
      </c>
      <c r="AT45">
        <f>SUM(AS40:AS44,AT40:AT44,AU40:AU44,AV40:AV44,AW40:AW44)</f>
        <v>6</v>
      </c>
      <c r="AZ45">
        <f>SUM(AY40:AY44,AZ40:AZ44,BA40:BA44,BB40:BB44,BC40:BC44)</f>
        <v>2</v>
      </c>
      <c r="BF45">
        <f>SUM(BE40:BE44,BF40:BF44,BG40:BG44,BH40:BH44,BI40:BI44)</f>
        <v>5</v>
      </c>
      <c r="BL45">
        <f>SUM(BK40:BK44,BL40:BL44,BM40:BM44,BN40:BN44,BO40:BO44)</f>
        <v>5</v>
      </c>
      <c r="BR45">
        <f>SUM(BQ40:BQ44,BR40:BR44,BS40:BS44,BT40:BT44,BU40:BU44)</f>
        <v>3</v>
      </c>
    </row>
    <row r="46" spans="1:73">
      <c r="A46" s="1" t="str">
        <f>D54&amp;J54&amp;P54&amp;V54&amp;AB54&amp;AH54&amp;AN54&amp;AT54&amp;AZ54&amp;BF54&amp;BL54&amp;BR54&amp;AM59</f>
        <v>4635444443540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424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VLOOKUP(まとめ9!$A$1&amp;"dim7",Chords!$A$2:$D$188,2,FALSE)</f>
        <v>E♭</v>
      </c>
      <c r="B50">
        <f>VLOOKUP(A50,Note!$A$1:$B$26,2,FALSE)</f>
        <v>3</v>
      </c>
      <c r="C50" s="3">
        <f>VLOOKUP(ABS(B50-C48),Note!$E$1:$F$25,2,FALSE)</f>
        <v>0</v>
      </c>
      <c r="D50" s="3">
        <f>VLOOKUP(ABS(B50-D48),Note!$E$1:$F$25,2,FALSE)</f>
        <v>0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1</v>
      </c>
      <c r="H50">
        <f t="shared" si="55"/>
        <v>3</v>
      </c>
      <c r="I50" s="3">
        <f>VLOOKUP(ABS(H50-I48),Note!$E$1:$F$25,2,FALSE)</f>
        <v>0</v>
      </c>
      <c r="J50" s="3">
        <f>VLOOKUP(ABS(H50-J48),Note!$E$1:$F$25,2,FALSE)</f>
        <v>1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0</v>
      </c>
      <c r="N50">
        <f t="shared" si="56"/>
        <v>3</v>
      </c>
      <c r="O50" s="3">
        <f>VLOOKUP(ABS(N50-O48),Note!$E$1:$F$25,2,FALSE)</f>
        <v>1</v>
      </c>
      <c r="P50" s="3">
        <f>VLOOKUP(ABS(N50-P48),Note!$E$1:$F$25,2,FALSE)</f>
        <v>0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1</v>
      </c>
      <c r="T50">
        <f t="shared" si="57"/>
        <v>3</v>
      </c>
      <c r="U50" s="3">
        <f>VLOOKUP(ABS(T50-U48),Note!$E$1:$F$25,2,FALSE)</f>
        <v>0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0</v>
      </c>
      <c r="Z50">
        <f t="shared" si="58"/>
        <v>3</v>
      </c>
      <c r="AA50" s="3">
        <f>VLOOKUP(ABS(Z50-AA48),Note!$E$1:$F$25,2,FALSE)</f>
        <v>1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1</v>
      </c>
      <c r="AE50" s="3">
        <f>VLOOKUP(ABS(Z50-AE48),Note!$E$1:$F$25,2,FALSE)</f>
        <v>0</v>
      </c>
      <c r="AF50">
        <f t="shared" si="59"/>
        <v>3</v>
      </c>
      <c r="AG50" s="3">
        <f>VLOOKUP(ABS(AF50-AG48),Note!$E$1:$F$25,2,FALSE)</f>
        <v>0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0</v>
      </c>
      <c r="AK50" s="3">
        <f>VLOOKUP(ABS(AF50-AK48),Note!$E$1:$F$25,2,FALSE)</f>
        <v>0</v>
      </c>
      <c r="AL50">
        <f t="shared" si="60"/>
        <v>3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1</v>
      </c>
      <c r="AQ50" s="3">
        <f>VLOOKUP(ABS(AL50-AQ48),Note!$E$1:$F$25,2,FALSE)</f>
        <v>0</v>
      </c>
      <c r="AR50">
        <f t="shared" si="61"/>
        <v>3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1</v>
      </c>
      <c r="AV50" s="3">
        <f>VLOOKUP(ABS(AR50-AV48),Note!$E$1:$F$25,2,FALSE)</f>
        <v>0</v>
      </c>
      <c r="AW50" s="3">
        <f>VLOOKUP(ABS(AR50-AW48),Note!$E$1:$F$25,2,FALSE)</f>
        <v>0</v>
      </c>
      <c r="AX50">
        <f t="shared" si="62"/>
        <v>3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0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3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1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3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0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3</v>
      </c>
      <c r="BQ50" s="3">
        <f>VLOOKUP(ABS(BP50-BQ48),Note!$E$1:$F$25,2,FALSE)</f>
        <v>0</v>
      </c>
      <c r="BR50" s="3">
        <f>VLOOKUP(ABS(BP50-BR48),Note!$E$1:$F$25,2,FALSE)</f>
        <v>1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VLOOKUP(まとめ9!$A$1&amp;"dim7",Chords!$A$2:$D$188,3,FALSE)</f>
        <v>G♭</v>
      </c>
      <c r="B51">
        <f>VLOOKUP(A51,Note!$A$1:$B$26,2,FALSE)</f>
        <v>6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6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6</v>
      </c>
      <c r="O51" s="3">
        <f>VLOOKUP(ABS(N51-O48),Note!$E$1:$F$25,2,FALSE)</f>
        <v>0</v>
      </c>
      <c r="P51" s="3">
        <f>VLOOKUP(ABS(N51-P48),Note!$E$1:$F$25,2,FALSE)</f>
        <v>1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6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1</v>
      </c>
      <c r="Z51">
        <f t="shared" si="58"/>
        <v>6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6</v>
      </c>
      <c r="AG51" s="3">
        <f>VLOOKUP(ABS(AF51-AG48),Note!$E$1:$F$25,2,FALSE)</f>
        <v>1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6</v>
      </c>
      <c r="AM51" s="3">
        <f>VLOOKUP(ABS(AL51-AM48),Note!$E$1:$F$25,2,FALSE)</f>
        <v>0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6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1</v>
      </c>
      <c r="AW51" s="3">
        <f>VLOOKUP(ABS(AR51-AW48),Note!$E$1:$F$25,2,FALSE)</f>
        <v>0</v>
      </c>
      <c r="AX51">
        <f t="shared" si="62"/>
        <v>6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6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6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1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6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VLOOKUP(まとめ9!$A$1&amp;"dim7",Chords!$A$2:$D$188,4,FALSE)</f>
        <v>A</v>
      </c>
      <c r="B52">
        <f>VLOOKUP(A52,Note!$A$1:$B$26,2,FALSE)</f>
        <v>9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1</v>
      </c>
      <c r="G52" s="3">
        <f>VLOOKUP(ABS(B52-G48),Note!$E$1:$F$25,2,FALSE)</f>
        <v>0</v>
      </c>
      <c r="H52">
        <f t="shared" si="55"/>
        <v>9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1</v>
      </c>
      <c r="L52" s="3">
        <f>VLOOKUP(ABS(H52-L48),Note!$E$1:$F$25,2,FALSE)</f>
        <v>0</v>
      </c>
      <c r="M52" s="3">
        <f>VLOOKUP(ABS(H52-M48),Note!$E$1:$F$25,2,FALSE)</f>
        <v>0</v>
      </c>
      <c r="N52">
        <f t="shared" si="56"/>
        <v>9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0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9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1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9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0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9</v>
      </c>
      <c r="AG52" s="3">
        <f>VLOOKUP(ABS(AF52-AG48),Note!$E$1:$F$25,2,FALSE)</f>
        <v>0</v>
      </c>
      <c r="AH52" s="3">
        <f>VLOOKUP(ABS(AF52-AH48),Note!$E$1:$F$25,2,FALSE)</f>
        <v>1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9</v>
      </c>
      <c r="AM52" s="3">
        <f>VLOOKUP(ABS(AL52-AM48),Note!$E$1:$F$25,2,FALSE)</f>
        <v>0</v>
      </c>
      <c r="AN52" s="3">
        <f>VLOOKUP(ABS(AL52-AN48),Note!$E$1:$F$25,2,FALSE)</f>
        <v>0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1</v>
      </c>
      <c r="AR52">
        <f t="shared" si="61"/>
        <v>9</v>
      </c>
      <c r="AS52" s="3">
        <f>VLOOKUP(ABS(AR52-AS48),Note!$E$1:$F$25,2,FALSE)</f>
        <v>0</v>
      </c>
      <c r="AT52" s="3">
        <f>VLOOKUP(ABS(AR52-AT48),Note!$E$1:$F$25,2,FALSE)</f>
        <v>1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0</v>
      </c>
      <c r="AX52">
        <f t="shared" si="62"/>
        <v>9</v>
      </c>
      <c r="AY52" s="3">
        <f>VLOOKUP(ABS(AX52-AY48),Note!$E$1:$F$25,2,FALSE)</f>
        <v>1</v>
      </c>
      <c r="AZ52" s="3">
        <f>VLOOKUP(ABS(AX52-AZ48),Note!$E$1:$F$25,2,FALSE)</f>
        <v>0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1</v>
      </c>
      <c r="BD52">
        <f t="shared" si="63"/>
        <v>9</v>
      </c>
      <c r="BE52" s="3">
        <f>VLOOKUP(ABS(BD52-BE48),Note!$E$1:$F$25,2,FALSE)</f>
        <v>0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0</v>
      </c>
      <c r="BJ52">
        <f t="shared" si="64"/>
        <v>9</v>
      </c>
      <c r="BK52" s="3">
        <f>VLOOKUP(ABS(BJ52-BK48),Note!$E$1:$F$25,2,FALSE)</f>
        <v>1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1</v>
      </c>
      <c r="BO52" s="3">
        <f>VLOOKUP(ABS(BJ52-BO48),Note!$E$1:$F$25,2,FALSE)</f>
        <v>0</v>
      </c>
      <c r="BP52">
        <f t="shared" si="65"/>
        <v>9</v>
      </c>
      <c r="BQ52" s="3">
        <f>VLOOKUP(ABS(BP52-BQ48),Note!$E$1:$F$25,2,FALSE)</f>
        <v>0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0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4</v>
      </c>
      <c r="J54">
        <f>SUM(I49:I53,J49:J53,K49:K53,L49:L53,M49:M53)</f>
        <v>6</v>
      </c>
      <c r="P54">
        <f>SUM(O49:O53,P49:P53,Q49:Q53,R49:R53,S49:S53)</f>
        <v>3</v>
      </c>
      <c r="V54">
        <f>SUM(U49:U53,V49:V53,W49:W53,X49:X53,Y49:Y53)</f>
        <v>5</v>
      </c>
      <c r="AB54">
        <f>SUM(AA49:AA53,AB49:AB53,AC49:AC53,AD49:AD53,AE49:AE53)</f>
        <v>4</v>
      </c>
      <c r="AH54">
        <f>SUM(AG49:AG53,AH49:AH53,AI49:AI53,AJ49:AJ53,AK49:AK53)</f>
        <v>4</v>
      </c>
      <c r="AN54">
        <f>SUM(AM49:AM53,AN49:AN53,AO49:AO53,AP49:AP53,AQ49:AQ53)</f>
        <v>4</v>
      </c>
      <c r="AT54">
        <f>SUM(AS49:AS53,AT49:AT53,AU49:AU53,AV49:AV53,AW49:AW53)</f>
        <v>4</v>
      </c>
      <c r="AZ54">
        <f>SUM(AY49:AY53,AZ49:AZ53,BA49:BA53,BB49:BB53,BC49:BC53)</f>
        <v>4</v>
      </c>
      <c r="BF54">
        <f>SUM(BE49:BE53,BF49:BF53,BG49:BG53,BH49:BH53,BI49:BI53)</f>
        <v>3</v>
      </c>
      <c r="BL54">
        <f>SUM(BK49:BK53,BL49:BL53,BM49:BM53,BN49:BN53,BO49:BO53)</f>
        <v>5</v>
      </c>
      <c r="BR54">
        <f>SUM(BQ49:BQ53,BR49:BR53,BS49:BS53,BT49:BT53,BU49:BU53)</f>
        <v>4</v>
      </c>
    </row>
    <row r="55" spans="1:73">
      <c r="A55" s="1" t="str">
        <f>D63&amp;J63&amp;P63&amp;V63&amp;AB63&amp;AH63&amp;AN63&amp;AT63&amp;AZ63&amp;BF63&amp;BL63&amp;BR63&amp;AM68</f>
        <v>3644452543550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425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VLOOKUP(まとめ9!$A$1&amp;"dim7",Chords!$A$2:$D$188,2,FALSE)</f>
        <v>E♭</v>
      </c>
      <c r="B59">
        <f>VLOOKUP(A59,Note!$A$1:$B$26,2,FALSE)</f>
        <v>3</v>
      </c>
      <c r="C59" s="3">
        <f>VLOOKUP(ABS(B59-C57),Note!$E$1:$F$25,2,FALSE)</f>
        <v>0</v>
      </c>
      <c r="D59" s="3">
        <f>VLOOKUP(ABS(B59-D57),Note!$E$1:$F$25,2,FALSE)</f>
        <v>0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1</v>
      </c>
      <c r="H59">
        <f t="shared" si="66"/>
        <v>3</v>
      </c>
      <c r="I59" s="3">
        <f>VLOOKUP(ABS(H59-I57),Note!$E$1:$F$25,2,FALSE)</f>
        <v>0</v>
      </c>
      <c r="J59" s="3">
        <f>VLOOKUP(ABS(H59-J57),Note!$E$1:$F$25,2,FALSE)</f>
        <v>1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0</v>
      </c>
      <c r="N59">
        <f t="shared" si="67"/>
        <v>3</v>
      </c>
      <c r="O59" s="3">
        <f>VLOOKUP(ABS(N59-O57),Note!$E$1:$F$25,2,FALSE)</f>
        <v>1</v>
      </c>
      <c r="P59" s="3">
        <f>VLOOKUP(ABS(N59-P57),Note!$E$1:$F$25,2,FALSE)</f>
        <v>0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1</v>
      </c>
      <c r="T59">
        <f t="shared" si="68"/>
        <v>3</v>
      </c>
      <c r="U59" s="3">
        <f>VLOOKUP(ABS(T59-U57),Note!$E$1:$F$25,2,FALSE)</f>
        <v>0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0</v>
      </c>
      <c r="Z59">
        <f t="shared" si="69"/>
        <v>3</v>
      </c>
      <c r="AA59" s="3">
        <f>VLOOKUP(ABS(Z59-AA57),Note!$E$1:$F$25,2,FALSE)</f>
        <v>1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1</v>
      </c>
      <c r="AE59" s="3">
        <f>VLOOKUP(ABS(Z59-AE57),Note!$E$1:$F$25,2,FALSE)</f>
        <v>0</v>
      </c>
      <c r="AF59">
        <f t="shared" si="70"/>
        <v>3</v>
      </c>
      <c r="AG59" s="3">
        <f>VLOOKUP(ABS(AF59-AG57),Note!$E$1:$F$25,2,FALSE)</f>
        <v>0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0</v>
      </c>
      <c r="AK59" s="3">
        <f>VLOOKUP(ABS(AF59-AK57),Note!$E$1:$F$25,2,FALSE)</f>
        <v>0</v>
      </c>
      <c r="AL59">
        <f t="shared" si="71"/>
        <v>3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1</v>
      </c>
      <c r="AQ59" s="3">
        <f>VLOOKUP(ABS(AL59-AQ57),Note!$E$1:$F$25,2,FALSE)</f>
        <v>0</v>
      </c>
      <c r="AR59">
        <f t="shared" si="72"/>
        <v>3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0</v>
      </c>
      <c r="AW59" s="3">
        <f>VLOOKUP(ABS(AR59-AW57),Note!$E$1:$F$25,2,FALSE)</f>
        <v>0</v>
      </c>
      <c r="AX59">
        <f t="shared" si="73"/>
        <v>3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1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3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0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3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1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3</v>
      </c>
      <c r="BQ59" s="3">
        <f>VLOOKUP(ABS(BP59-BQ57),Note!$E$1:$F$25,2,FALSE)</f>
        <v>0</v>
      </c>
      <c r="BR59" s="3">
        <f>VLOOKUP(ABS(BP59-BR57),Note!$E$1:$F$25,2,FALSE)</f>
        <v>1</v>
      </c>
      <c r="BS59" s="3">
        <f>VLOOKUP(ABS(BP59-BS57),Note!$E$1:$F$25,2,FALSE)</f>
        <v>0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VLOOKUP(まとめ9!$A$1&amp;"dim7",Chords!$A$2:$D$188,3,FALSE)</f>
        <v>G♭</v>
      </c>
      <c r="B60">
        <f>VLOOKUP(A60,Note!$A$1:$B$26,2,FALSE)</f>
        <v>6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6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6</v>
      </c>
      <c r="O60" s="3">
        <f>VLOOKUP(ABS(N60-O57),Note!$E$1:$F$25,2,FALSE)</f>
        <v>0</v>
      </c>
      <c r="P60" s="3">
        <f>VLOOKUP(ABS(N60-P57),Note!$E$1:$F$25,2,FALSE)</f>
        <v>1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6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1</v>
      </c>
      <c r="Z60">
        <f t="shared" si="69"/>
        <v>6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6</v>
      </c>
      <c r="AG60" s="3">
        <f>VLOOKUP(ABS(AF60-AG57),Note!$E$1:$F$25,2,FALSE)</f>
        <v>1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6</v>
      </c>
      <c r="AM60" s="3">
        <f>VLOOKUP(ABS(AL60-AM57),Note!$E$1:$F$25,2,FALSE)</f>
        <v>0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6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1</v>
      </c>
      <c r="AW60" s="3">
        <f>VLOOKUP(ABS(AR60-AW57),Note!$E$1:$F$25,2,FALSE)</f>
        <v>0</v>
      </c>
      <c r="AX60">
        <f t="shared" si="73"/>
        <v>6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6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6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6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1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VLOOKUP(まとめ9!$A$1&amp;"dim7",Chords!$A$2:$D$188,4,FALSE)</f>
        <v>A</v>
      </c>
      <c r="B61">
        <f>VLOOKUP(A61,Note!$A$1:$B$26,2,FALSE)</f>
        <v>9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1</v>
      </c>
      <c r="G61" s="3">
        <f>VLOOKUP(ABS(B61-G57),Note!$E$1:$F$25,2,FALSE)</f>
        <v>0</v>
      </c>
      <c r="H61">
        <f t="shared" si="66"/>
        <v>9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0</v>
      </c>
      <c r="M61" s="3">
        <f>VLOOKUP(ABS(H61-M57),Note!$E$1:$F$25,2,FALSE)</f>
        <v>0</v>
      </c>
      <c r="N61">
        <f t="shared" si="67"/>
        <v>9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1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9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0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9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1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9</v>
      </c>
      <c r="AG61" s="3">
        <f>VLOOKUP(ABS(AF61-AG57),Note!$E$1:$F$25,2,FALSE)</f>
        <v>0</v>
      </c>
      <c r="AH61" s="3">
        <f>VLOOKUP(ABS(AF61-AH57),Note!$E$1:$F$25,2,FALSE)</f>
        <v>1</v>
      </c>
      <c r="AI61" s="3">
        <f>VLOOKUP(ABS(AF61-AI57),Note!$E$1:$F$25,2,FALSE)</f>
        <v>0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9</v>
      </c>
      <c r="AM61" s="3">
        <f>VLOOKUP(ABS(AL61-AM57),Note!$E$1:$F$25,2,FALSE)</f>
        <v>0</v>
      </c>
      <c r="AN61" s="3">
        <f>VLOOKUP(ABS(AL61-AN57),Note!$E$1:$F$25,2,FALSE)</f>
        <v>0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1</v>
      </c>
      <c r="AR61">
        <f t="shared" si="72"/>
        <v>9</v>
      </c>
      <c r="AS61" s="3">
        <f>VLOOKUP(ABS(AR61-AS57),Note!$E$1:$F$25,2,FALSE)</f>
        <v>0</v>
      </c>
      <c r="AT61" s="3">
        <f>VLOOKUP(ABS(AR61-AT57),Note!$E$1:$F$25,2,FALSE)</f>
        <v>1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0</v>
      </c>
      <c r="AX61">
        <f t="shared" si="73"/>
        <v>9</v>
      </c>
      <c r="AY61" s="3">
        <f>VLOOKUP(ABS(AX61-AY57),Note!$E$1:$F$25,2,FALSE)</f>
        <v>1</v>
      </c>
      <c r="AZ61" s="3">
        <f>VLOOKUP(ABS(AX61-AZ57),Note!$E$1:$F$25,2,FALSE)</f>
        <v>0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1</v>
      </c>
      <c r="BD61">
        <f t="shared" si="74"/>
        <v>9</v>
      </c>
      <c r="BE61" s="3">
        <f>VLOOKUP(ABS(BD61-BE57),Note!$E$1:$F$25,2,FALSE)</f>
        <v>0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0</v>
      </c>
      <c r="BJ61">
        <f t="shared" si="75"/>
        <v>9</v>
      </c>
      <c r="BK61" s="3">
        <f>VLOOKUP(ABS(BJ61-BK57),Note!$E$1:$F$25,2,FALSE)</f>
        <v>1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1</v>
      </c>
      <c r="BO61" s="3">
        <f>VLOOKUP(ABS(BJ61-BO57),Note!$E$1:$F$25,2,FALSE)</f>
        <v>0</v>
      </c>
      <c r="BP61">
        <f t="shared" si="76"/>
        <v>9</v>
      </c>
      <c r="BQ61" s="3">
        <f>VLOOKUP(ABS(BP61-BQ57),Note!$E$1:$F$25,2,FALSE)</f>
        <v>0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0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3</v>
      </c>
      <c r="J63">
        <f>SUM(I58:I62,J58:J62,K58:K62,L58:L62,M58:M62)</f>
        <v>6</v>
      </c>
      <c r="P63">
        <f>SUM(O58:O62,P58:P62,Q58:Q62,R58:R62,S58:S62)</f>
        <v>4</v>
      </c>
      <c r="V63">
        <f>SUM(U58:U62,V58:V62,W58:W62,X58:X62,Y58:Y62)</f>
        <v>4</v>
      </c>
      <c r="AB63">
        <f>SUM(AA58:AA62,AB58:AB62,AC58:AC62,AD58:AD62,AE58:AE62)</f>
        <v>4</v>
      </c>
      <c r="AH63">
        <f>SUM(AG58:AG62,AH58:AH62,AI58:AI62,AJ58:AJ62,AK58:AK62)</f>
        <v>5</v>
      </c>
      <c r="AN63">
        <f>SUM(AM58:AM62,AN58:AN62,AO58:AO62,AP58:AP62,AQ58:AQ62)</f>
        <v>2</v>
      </c>
      <c r="AT63">
        <f>SUM(AS58:AS62,AT58:AT62,AU58:AU62,AV58:AV62,AW58:AW62)</f>
        <v>5</v>
      </c>
      <c r="AZ63">
        <f>SUM(AY58:AY62,AZ58:AZ62,BA58:BA62,BB58:BB62,BC58:BC62)</f>
        <v>4</v>
      </c>
      <c r="BF63">
        <f>SUM(BE58:BE62,BF58:BF62,BG58:BG62,BH58:BH62,BI58:BI62)</f>
        <v>3</v>
      </c>
      <c r="BL63">
        <f>SUM(BK58:BK62,BL58:BL62,BM58:BM62,BN58:BN62,BO58:BO62)</f>
        <v>5</v>
      </c>
      <c r="BR63">
        <f>SUM(BQ58:BQ62,BR58:BR62,BS58:BS62,BT58:BT62,BU58:BU62)</f>
        <v>5</v>
      </c>
    </row>
    <row r="64" spans="1:73">
      <c r="A64" s="1" t="str">
        <f>D72&amp;J72&amp;P72&amp;V72&amp;AB72&amp;AH72&amp;AN72&amp;AT72&amp;AZ72&amp;BF72&amp;BL72&amp;BR72&amp;AM77</f>
        <v>2542552552560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426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VLOOKUP(まとめ9!$A$1&amp;"dim7",Chords!$A$2:$D$188,2,FALSE)</f>
        <v>E♭</v>
      </c>
      <c r="B68">
        <f>VLOOKUP(A68,Note!$A$1:$B$26,2,FALSE)</f>
        <v>3</v>
      </c>
      <c r="C68" s="3">
        <f>VLOOKUP(ABS(B68-C66),Note!$E$1:$F$25,2,FALSE)</f>
        <v>0</v>
      </c>
      <c r="D68" s="3">
        <f>VLOOKUP(ABS(B68-D66),Note!$E$1:$F$25,2,FALSE)</f>
        <v>0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1</v>
      </c>
      <c r="H68">
        <f t="shared" si="77"/>
        <v>3</v>
      </c>
      <c r="I68" s="3">
        <f>VLOOKUP(ABS(H68-I66),Note!$E$1:$F$25,2,FALSE)</f>
        <v>0</v>
      </c>
      <c r="J68" s="3">
        <f>VLOOKUP(ABS(H68-J66),Note!$E$1:$F$25,2,FALSE)</f>
        <v>1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0</v>
      </c>
      <c r="N68">
        <f t="shared" si="78"/>
        <v>3</v>
      </c>
      <c r="O68" s="3">
        <f>VLOOKUP(ABS(N68-O66),Note!$E$1:$F$25,2,FALSE)</f>
        <v>1</v>
      </c>
      <c r="P68" s="3">
        <f>VLOOKUP(ABS(N68-P66),Note!$E$1:$F$25,2,FALSE)</f>
        <v>0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1</v>
      </c>
      <c r="T68">
        <f t="shared" si="79"/>
        <v>3</v>
      </c>
      <c r="U68" s="3">
        <f>VLOOKUP(ABS(T68-U66),Note!$E$1:$F$25,2,FALSE)</f>
        <v>0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0</v>
      </c>
      <c r="Z68">
        <f t="shared" si="80"/>
        <v>3</v>
      </c>
      <c r="AA68" s="3">
        <f>VLOOKUP(ABS(Z68-AA66),Note!$E$1:$F$25,2,FALSE)</f>
        <v>1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3</v>
      </c>
      <c r="AG68" s="3">
        <f>VLOOKUP(ABS(AF68-AG66),Note!$E$1:$F$25,2,FALSE)</f>
        <v>0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1</v>
      </c>
      <c r="AK68" s="3">
        <f>VLOOKUP(ABS(AF68-AK66),Note!$E$1:$F$25,2,FALSE)</f>
        <v>0</v>
      </c>
      <c r="AL68">
        <f t="shared" si="82"/>
        <v>3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0</v>
      </c>
      <c r="AQ68" s="3">
        <f>VLOOKUP(ABS(AL68-AQ66),Note!$E$1:$F$25,2,FALSE)</f>
        <v>0</v>
      </c>
      <c r="AR68">
        <f t="shared" si="83"/>
        <v>3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1</v>
      </c>
      <c r="AW68" s="3">
        <f>VLOOKUP(ABS(AR68-AW66),Note!$E$1:$F$25,2,FALSE)</f>
        <v>0</v>
      </c>
      <c r="AX68">
        <f t="shared" si="84"/>
        <v>3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1</v>
      </c>
      <c r="BB68" s="3">
        <f>VLOOKUP(ABS(AX68-BB66),Note!$E$1:$F$25,2,FALSE)</f>
        <v>0</v>
      </c>
      <c r="BC68" s="3">
        <f>VLOOKUP(ABS(AX68-BC66),Note!$E$1:$F$25,2,FALSE)</f>
        <v>0</v>
      </c>
      <c r="BD68">
        <f t="shared" si="85"/>
        <v>3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0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3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1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3</v>
      </c>
      <c r="BQ68" s="3">
        <f>VLOOKUP(ABS(BP68-BQ66),Note!$E$1:$F$25,2,FALSE)</f>
        <v>0</v>
      </c>
      <c r="BR68" s="3">
        <f>VLOOKUP(ABS(BP68-BR66),Note!$E$1:$F$25,2,FALSE)</f>
        <v>1</v>
      </c>
      <c r="BS68" s="3">
        <f>VLOOKUP(ABS(BP68-BS66),Note!$E$1:$F$25,2,FALSE)</f>
        <v>0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VLOOKUP(まとめ9!$A$1&amp;"dim7",Chords!$A$2:$D$188,3,FALSE)</f>
        <v>G♭</v>
      </c>
      <c r="B69">
        <f>VLOOKUP(A69,Note!$A$1:$B$26,2,FALSE)</f>
        <v>6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6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6</v>
      </c>
      <c r="O69" s="3">
        <f>VLOOKUP(ABS(N69-O66),Note!$E$1:$F$25,2,FALSE)</f>
        <v>0</v>
      </c>
      <c r="P69" s="3">
        <f>VLOOKUP(ABS(N69-P66),Note!$E$1:$F$25,2,FALSE)</f>
        <v>1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6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1</v>
      </c>
      <c r="Z69">
        <f t="shared" si="80"/>
        <v>6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6</v>
      </c>
      <c r="AG69" s="3">
        <f>VLOOKUP(ABS(AF69-AG66),Note!$E$1:$F$25,2,FALSE)</f>
        <v>1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6</v>
      </c>
      <c r="AM69" s="3">
        <f>VLOOKUP(ABS(AL69-AM66),Note!$E$1:$F$25,2,FALSE)</f>
        <v>0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6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6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1</v>
      </c>
      <c r="BC69" s="3">
        <f>VLOOKUP(ABS(AX69-BC66),Note!$E$1:$F$25,2,FALSE)</f>
        <v>0</v>
      </c>
      <c r="BD69">
        <f t="shared" si="85"/>
        <v>6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6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6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1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VLOOKUP(まとめ9!$A$1&amp;"dim7",Chords!$A$2:$D$188,4,FALSE)</f>
        <v>A</v>
      </c>
      <c r="B70">
        <f>VLOOKUP(A70,Note!$A$1:$B$26,2,FALSE)</f>
        <v>9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0</v>
      </c>
      <c r="G70" s="3">
        <f>VLOOKUP(ABS(B70-G66),Note!$E$1:$F$25,2,FALSE)</f>
        <v>0</v>
      </c>
      <c r="H70">
        <f t="shared" si="77"/>
        <v>9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1</v>
      </c>
      <c r="M70" s="3">
        <f>VLOOKUP(ABS(H70-M66),Note!$E$1:$F$25,2,FALSE)</f>
        <v>0</v>
      </c>
      <c r="N70">
        <f t="shared" si="78"/>
        <v>9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1</v>
      </c>
      <c r="R70" s="3">
        <f>VLOOKUP(ABS(N70-R66),Note!$E$1:$F$25,2,FALSE)</f>
        <v>0</v>
      </c>
      <c r="S70" s="3">
        <f>VLOOKUP(ABS(N70-S66),Note!$E$1:$F$25,2,FALSE)</f>
        <v>0</v>
      </c>
      <c r="T70">
        <f t="shared" si="79"/>
        <v>9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0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9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1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9</v>
      </c>
      <c r="AG70" s="3">
        <f>VLOOKUP(ABS(AF70-AG66),Note!$E$1:$F$25,2,FALSE)</f>
        <v>0</v>
      </c>
      <c r="AH70" s="3">
        <f>VLOOKUP(ABS(AF70-AH66),Note!$E$1:$F$25,2,FALSE)</f>
        <v>1</v>
      </c>
      <c r="AI70" s="3">
        <f>VLOOKUP(ABS(AF70-AI66),Note!$E$1:$F$25,2,FALSE)</f>
        <v>0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9</v>
      </c>
      <c r="AM70" s="3">
        <f>VLOOKUP(ABS(AL70-AM66),Note!$E$1:$F$25,2,FALSE)</f>
        <v>0</v>
      </c>
      <c r="AN70" s="3">
        <f>VLOOKUP(ABS(AL70-AN66),Note!$E$1:$F$25,2,FALSE)</f>
        <v>0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1</v>
      </c>
      <c r="AR70">
        <f t="shared" si="83"/>
        <v>9</v>
      </c>
      <c r="AS70" s="3">
        <f>VLOOKUP(ABS(AR70-AS66),Note!$E$1:$F$25,2,FALSE)</f>
        <v>0</v>
      </c>
      <c r="AT70" s="3">
        <f>VLOOKUP(ABS(AR70-AT66),Note!$E$1:$F$25,2,FALSE)</f>
        <v>1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0</v>
      </c>
      <c r="AX70">
        <f t="shared" si="84"/>
        <v>9</v>
      </c>
      <c r="AY70" s="3">
        <f>VLOOKUP(ABS(AX70-AY66),Note!$E$1:$F$25,2,FALSE)</f>
        <v>1</v>
      </c>
      <c r="AZ70" s="3">
        <f>VLOOKUP(ABS(AX70-AZ66),Note!$E$1:$F$25,2,FALSE)</f>
        <v>0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1</v>
      </c>
      <c r="BD70">
        <f t="shared" si="85"/>
        <v>9</v>
      </c>
      <c r="BE70" s="3">
        <f>VLOOKUP(ABS(BD70-BE66),Note!$E$1:$F$25,2,FALSE)</f>
        <v>0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0</v>
      </c>
      <c r="BJ70">
        <f t="shared" si="86"/>
        <v>9</v>
      </c>
      <c r="BK70" s="3">
        <f>VLOOKUP(ABS(BJ70-BK66),Note!$E$1:$F$25,2,FALSE)</f>
        <v>1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9</v>
      </c>
      <c r="BQ70" s="3">
        <f>VLOOKUP(ABS(BP70-BQ66),Note!$E$1:$F$25,2,FALSE)</f>
        <v>0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1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2</v>
      </c>
      <c r="J72">
        <f>SUM(I67:I71,J67:J71,K67:K71,M67:M71)</f>
        <v>5</v>
      </c>
      <c r="P72">
        <f>SUM(O67:O71,P67:P71,Q67:Q71,S67:S71)</f>
        <v>4</v>
      </c>
      <c r="V72">
        <f>SUM(U67:U71,V67:V71,W67:W71,X67:X71,Y67:Y71)</f>
        <v>2</v>
      </c>
      <c r="AB72">
        <f>SUM(AA67:AA71,AB67:AB71,AC67:AC71,AD67:AD71,AE67:AE71)</f>
        <v>5</v>
      </c>
      <c r="AH72">
        <f>SUM(AG67:AG71,AH67:AH71,AI67:AI71,AJ67:AJ71,AK67:AK71)</f>
        <v>5</v>
      </c>
      <c r="AN72">
        <f>SUM(AM67:AM71,AN67:AN71,AO67:AO71,AP67:AP71,AQ67:AQ71)</f>
        <v>2</v>
      </c>
      <c r="AT72">
        <f>SUM(AS67:AS71,AT67:AT71,AU67:AU71,AV67:AV71,AW67:AW71)</f>
        <v>5</v>
      </c>
      <c r="AZ72">
        <f>SUM(AY67:AY71,AZ67:AZ71,BA67:BA71,BB67:BB71,BC67:BC71)</f>
        <v>5</v>
      </c>
      <c r="BF72">
        <f>SUM(BE67:BE71,BF67:BF71,BG67:BG71,BH67:BH71,BI67:BI71)</f>
        <v>2</v>
      </c>
      <c r="BL72">
        <f>SUM(BK67:BK71,BL67:BL71,BM67:BM71,BN67:BN71,BO67:BO71)</f>
        <v>5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4536354435350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427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VLOOKUP(まとめ9!$A$1&amp;"dim7",Chords!$A$2:$D$188,2,FALSE)</f>
        <v>E♭</v>
      </c>
      <c r="B77">
        <f>VLOOKUP(A77,Note!$A$1:$B$26,2,FALSE)</f>
        <v>3</v>
      </c>
      <c r="C77" s="3">
        <f>VLOOKUP(ABS(B77-C75),Note!$E$1:$F$25,2,FALSE)</f>
        <v>0</v>
      </c>
      <c r="D77" s="3">
        <f>VLOOKUP(ABS(B77-D75),Note!$E$1:$F$25,2,FALSE)</f>
        <v>1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1</v>
      </c>
      <c r="H77">
        <f t="shared" si="88"/>
        <v>3</v>
      </c>
      <c r="I77" s="3">
        <f>VLOOKUP(ABS(H77-I75),Note!$E$1:$F$25,2,FALSE)</f>
        <v>0</v>
      </c>
      <c r="J77" s="3">
        <f>VLOOKUP(ABS(H77-J75),Note!$E$1:$F$25,2,FALSE)</f>
        <v>0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0</v>
      </c>
      <c r="N77">
        <f t="shared" si="89"/>
        <v>3</v>
      </c>
      <c r="O77" s="3">
        <f>VLOOKUP(ABS(N77-O75),Note!$E$1:$F$25,2,FALSE)</f>
        <v>1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1</v>
      </c>
      <c r="T77">
        <f t="shared" si="90"/>
        <v>3</v>
      </c>
      <c r="U77" s="3">
        <f>VLOOKUP(ABS(T77-U75),Note!$E$1:$F$25,2,FALSE)</f>
        <v>0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0</v>
      </c>
      <c r="Z77">
        <f t="shared" si="91"/>
        <v>3</v>
      </c>
      <c r="AA77" s="3">
        <f>VLOOKUP(ABS(Z77-AA75),Note!$E$1:$F$25,2,FALSE)</f>
        <v>1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1</v>
      </c>
      <c r="AE77" s="3">
        <f>VLOOKUP(ABS(Z77-AE75),Note!$E$1:$F$25,2,FALSE)</f>
        <v>0</v>
      </c>
      <c r="AF77">
        <f t="shared" si="92"/>
        <v>3</v>
      </c>
      <c r="AG77" s="3">
        <f>VLOOKUP(ABS(AF77-AG75),Note!$E$1:$F$25,2,FALSE)</f>
        <v>0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0</v>
      </c>
      <c r="AK77" s="3">
        <f>VLOOKUP(ABS(AF77-AK75),Note!$E$1:$F$25,2,FALSE)</f>
        <v>0</v>
      </c>
      <c r="AL77">
        <f t="shared" si="93"/>
        <v>3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1</v>
      </c>
      <c r="AP77" s="3">
        <f>VLOOKUP(ABS(AL77-AP75),Note!$E$1:$F$25,2,FALSE)</f>
        <v>1</v>
      </c>
      <c r="AQ77" s="3">
        <f>VLOOKUP(ABS(AL77-AQ75),Note!$E$1:$F$25,2,FALSE)</f>
        <v>0</v>
      </c>
      <c r="AR77">
        <f t="shared" si="94"/>
        <v>3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0</v>
      </c>
      <c r="AV77" s="3">
        <f>VLOOKUP(ABS(AR77-AV75),Note!$E$1:$F$25,2,FALSE)</f>
        <v>0</v>
      </c>
      <c r="AW77" s="3">
        <f>VLOOKUP(ABS(AR77-AW75),Note!$E$1:$F$25,2,FALSE)</f>
        <v>0</v>
      </c>
      <c r="AX77">
        <f t="shared" si="95"/>
        <v>3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1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3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0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3</v>
      </c>
      <c r="BK77" s="3">
        <f>VLOOKUP(ABS(BJ77-BK75),Note!$E$1:$F$25,2,FALSE)</f>
        <v>0</v>
      </c>
      <c r="BL77" s="3">
        <f>VLOOKUP(ABS(BJ77-BL75),Note!$E$1:$F$25,2,FALSE)</f>
        <v>1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3</v>
      </c>
      <c r="BQ77" s="3">
        <f>VLOOKUP(ABS(BP77-BQ75),Note!$E$1:$F$25,2,FALSE)</f>
        <v>0</v>
      </c>
      <c r="BR77" s="3">
        <f>VLOOKUP(ABS(BP77-BR75),Note!$E$1:$F$25,2,FALSE)</f>
        <v>0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VLOOKUP(まとめ9!$A$1&amp;"dim7",Chords!$A$2:$D$188,3,FALSE)</f>
        <v>G♭</v>
      </c>
      <c r="B78">
        <f>VLOOKUP(A78,Note!$A$1:$B$26,2,FALSE)</f>
        <v>6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6</v>
      </c>
      <c r="I78" s="3">
        <f>VLOOKUP(ABS(H78-I75),Note!$E$1:$F$25,2,FALSE)</f>
        <v>0</v>
      </c>
      <c r="J78" s="3">
        <f>VLOOKUP(ABS(H78-J75),Note!$E$1:$F$25,2,FALSE)</f>
        <v>1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6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6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1</v>
      </c>
      <c r="Z78">
        <f t="shared" si="91"/>
        <v>6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6</v>
      </c>
      <c r="AG78" s="3">
        <f>VLOOKUP(ABS(AF78-AG75),Note!$E$1:$F$25,2,FALSE)</f>
        <v>1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6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6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1</v>
      </c>
      <c r="AW78" s="3">
        <f>VLOOKUP(ABS(AR78-AW75),Note!$E$1:$F$25,2,FALSE)</f>
        <v>0</v>
      </c>
      <c r="AX78">
        <f t="shared" si="95"/>
        <v>6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6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1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6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6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VLOOKUP(まとめ9!$A$1&amp;"dim7",Chords!$A$2:$D$188,4,FALSE)</f>
        <v>A</v>
      </c>
      <c r="B79">
        <f>VLOOKUP(A79,Note!$A$1:$B$26,2,FALSE)</f>
        <v>9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1</v>
      </c>
      <c r="F79" s="3">
        <f>VLOOKUP(ABS(B79-F75),Note!$E$1:$F$25,2,FALSE)</f>
        <v>1</v>
      </c>
      <c r="G79" s="3">
        <f>VLOOKUP(ABS(B79-G75),Note!$E$1:$F$25,2,FALSE)</f>
        <v>0</v>
      </c>
      <c r="H79">
        <f t="shared" si="88"/>
        <v>9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0</v>
      </c>
      <c r="L79" s="3">
        <f>VLOOKUP(ABS(H79-L75),Note!$E$1:$F$25,2,FALSE)</f>
        <v>0</v>
      </c>
      <c r="M79" s="3">
        <f>VLOOKUP(ABS(H79-M75),Note!$E$1:$F$25,2,FALSE)</f>
        <v>0</v>
      </c>
      <c r="N79">
        <f t="shared" si="89"/>
        <v>9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1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9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0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9</v>
      </c>
      <c r="AA79" s="3">
        <f>VLOOKUP(ABS(Z79-AA75),Note!$E$1:$F$25,2,FALSE)</f>
        <v>0</v>
      </c>
      <c r="AB79" s="3">
        <f>VLOOKUP(ABS(Z79-AB75),Note!$E$1:$F$25,2,FALSE)</f>
        <v>1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9</v>
      </c>
      <c r="AG79" s="3">
        <f>VLOOKUP(ABS(AF79-AG75),Note!$E$1:$F$25,2,FALSE)</f>
        <v>0</v>
      </c>
      <c r="AH79" s="3">
        <f>VLOOKUP(ABS(AF79-AH75),Note!$E$1:$F$25,2,FALSE)</f>
        <v>0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9</v>
      </c>
      <c r="AM79" s="3">
        <f>VLOOKUP(ABS(AL79-AM75),Note!$E$1:$F$25,2,FALSE)</f>
        <v>0</v>
      </c>
      <c r="AN79" s="3">
        <f>VLOOKUP(ABS(AL79-AN75),Note!$E$1:$F$25,2,FALSE)</f>
        <v>1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1</v>
      </c>
      <c r="AR79">
        <f t="shared" si="94"/>
        <v>9</v>
      </c>
      <c r="AS79" s="3">
        <f>VLOOKUP(ABS(AR79-AS75),Note!$E$1:$F$25,2,FALSE)</f>
        <v>0</v>
      </c>
      <c r="AT79" s="3">
        <f>VLOOKUP(ABS(AR79-AT75),Note!$E$1:$F$25,2,FALSE)</f>
        <v>0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0</v>
      </c>
      <c r="AX79">
        <f t="shared" si="95"/>
        <v>9</v>
      </c>
      <c r="AY79" s="3">
        <f>VLOOKUP(ABS(AX79-AY75),Note!$E$1:$F$25,2,FALSE)</f>
        <v>1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1</v>
      </c>
      <c r="BD79">
        <f t="shared" si="96"/>
        <v>9</v>
      </c>
      <c r="BE79" s="3">
        <f>VLOOKUP(ABS(BD79-BE75),Note!$E$1:$F$25,2,FALSE)</f>
        <v>0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0</v>
      </c>
      <c r="BJ79">
        <f t="shared" si="97"/>
        <v>9</v>
      </c>
      <c r="BK79" s="3">
        <f>VLOOKUP(ABS(BJ79-BK75),Note!$E$1:$F$25,2,FALSE)</f>
        <v>1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1</v>
      </c>
      <c r="BO79" s="3">
        <f>VLOOKUP(ABS(BJ79-BO75),Note!$E$1:$F$25,2,FALSE)</f>
        <v>0</v>
      </c>
      <c r="BP79">
        <f t="shared" si="98"/>
        <v>9</v>
      </c>
      <c r="BQ79" s="3">
        <f>VLOOKUP(ABS(BP79-BQ75),Note!$E$1:$F$25,2,FALSE)</f>
        <v>0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0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4</v>
      </c>
      <c r="J81">
        <f>SUM(I76:I80,J76:J80,K76:K80,L76:L80,M76:M80)</f>
        <v>5</v>
      </c>
      <c r="P81">
        <f>SUM(O76:O80,P76:P80,Q76:Q80,R76:R80,S76:S80)</f>
        <v>3</v>
      </c>
      <c r="V81">
        <f>SUM(U76:U80,V76:V80,W76:W80,X76:X80,Y76:Y80)</f>
        <v>6</v>
      </c>
      <c r="AB81">
        <f>SUM(AA76:AA80,AB76:AB80,AC76:AC80,AD76:AD80,AE76:AE80)</f>
        <v>3</v>
      </c>
      <c r="AH81">
        <f>SUM(AG76:AG80,AH76:AH80,AI76:AI80,AJ76:AJ80,AK76:AK80)</f>
        <v>5</v>
      </c>
      <c r="AN81">
        <f>SUM(AM76:AM80,AN76:AN80,AO76:AO80,AP76:AP80,AQ76:AQ80)</f>
        <v>4</v>
      </c>
      <c r="AT81">
        <f>SUM(AS76:AS80,AT76:AT80,AU76:AU80,AV76:AV80,AW76:AW80)</f>
        <v>4</v>
      </c>
      <c r="AZ81">
        <f>SUM(AY76:AY80,AZ76:AZ80,BA76:BA80,BB76:BB80,BC76:BC80)</f>
        <v>3</v>
      </c>
      <c r="BF81">
        <f>SUM(BE76:BE80,BF76:BF80,BG76:BG80,BH76:BH80,BI76:BI80)</f>
        <v>5</v>
      </c>
      <c r="BL81">
        <f>SUM(BK76:BK80,BL76:BL80,BM76:BM80,BN76:BN80,BO76:BO80)</f>
        <v>3</v>
      </c>
      <c r="BR81">
        <f>SUM(BQ76:BQ80,BR76:BR80,BS76:BS80,BT76:BT80,BU76:BU80)</f>
        <v>5</v>
      </c>
    </row>
    <row r="82" spans="1:73">
      <c r="A82" s="1" t="str">
        <f>D90&amp;J90&amp;P90&amp;V90&amp;AB90&amp;AH90&amp;AN90&amp;AT90&amp;AZ90&amp;BF90&amp;BL90&amp;BR90&amp;AM95</f>
        <v>553644452543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428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VLOOKUP(まとめ9!$A$1&amp;"dim7",Chords!$A$2:$D$188,2,FALSE)</f>
        <v>E♭</v>
      </c>
      <c r="B86">
        <f>VLOOKUP(A86,Note!$A$1:$B$26,2,FALSE)</f>
        <v>3</v>
      </c>
      <c r="C86" s="3">
        <f>VLOOKUP(ABS(B86-C84),Note!$E$1:$F$25,2,FALSE)</f>
        <v>0</v>
      </c>
      <c r="D86" s="3">
        <f>VLOOKUP(ABS(B86-D84),Note!$E$1:$F$25,2,FALSE)</f>
        <v>1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3</v>
      </c>
      <c r="I86" s="3">
        <f>VLOOKUP(ABS(H86-I84),Note!$E$1:$F$25,2,FALSE)</f>
        <v>0</v>
      </c>
      <c r="J86" s="3">
        <f>VLOOKUP(ABS(H86-J84),Note!$E$1:$F$25,2,FALSE)</f>
        <v>0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1</v>
      </c>
      <c r="N86">
        <f t="shared" si="100"/>
        <v>3</v>
      </c>
      <c r="O86" s="3">
        <f>VLOOKUP(ABS(N86-O84),Note!$E$1:$F$25,2,FALSE)</f>
        <v>1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0</v>
      </c>
      <c r="T86">
        <f t="shared" si="101"/>
        <v>3</v>
      </c>
      <c r="U86" s="3">
        <f>VLOOKUP(ABS(T86-U84),Note!$E$1:$F$25,2,FALSE)</f>
        <v>0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1</v>
      </c>
      <c r="Z86">
        <f t="shared" si="102"/>
        <v>3</v>
      </c>
      <c r="AA86" s="3">
        <f>VLOOKUP(ABS(Z86-AA84),Note!$E$1:$F$25,2,FALSE)</f>
        <v>1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1</v>
      </c>
      <c r="AE86" s="3">
        <f>VLOOKUP(ABS(Z86-AE84),Note!$E$1:$F$25,2,FALSE)</f>
        <v>0</v>
      </c>
      <c r="AF86">
        <f t="shared" si="103"/>
        <v>3</v>
      </c>
      <c r="AG86" s="3">
        <f>VLOOKUP(ABS(AF86-AG84),Note!$E$1:$F$25,2,FALSE)</f>
        <v>0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0</v>
      </c>
      <c r="AK86" s="3">
        <f>VLOOKUP(ABS(AF86-AK84),Note!$E$1:$F$25,2,FALSE)</f>
        <v>0</v>
      </c>
      <c r="AL86">
        <f t="shared" si="104"/>
        <v>3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1</v>
      </c>
      <c r="AP86" s="3">
        <f>VLOOKUP(ABS(AL86-AP84),Note!$E$1:$F$25,2,FALSE)</f>
        <v>1</v>
      </c>
      <c r="AQ86" s="3">
        <f>VLOOKUP(ABS(AL86-AQ84),Note!$E$1:$F$25,2,FALSE)</f>
        <v>0</v>
      </c>
      <c r="AR86">
        <f t="shared" si="105"/>
        <v>3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0</v>
      </c>
      <c r="AV86" s="3">
        <f>VLOOKUP(ABS(AR86-AV84),Note!$E$1:$F$25,2,FALSE)</f>
        <v>0</v>
      </c>
      <c r="AW86" s="3">
        <f>VLOOKUP(ABS(AR86-AW84),Note!$E$1:$F$25,2,FALSE)</f>
        <v>0</v>
      </c>
      <c r="AX86">
        <f t="shared" si="106"/>
        <v>3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1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3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0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3</v>
      </c>
      <c r="BK86" s="3">
        <f>VLOOKUP(ABS(BJ86-BK84),Note!$E$1:$F$25,2,FALSE)</f>
        <v>0</v>
      </c>
      <c r="BL86" s="3">
        <f>VLOOKUP(ABS(BJ86-BL84),Note!$E$1:$F$25,2,FALSE)</f>
        <v>1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3</v>
      </c>
      <c r="BQ86" s="3">
        <f>VLOOKUP(ABS(BP86-BQ84),Note!$E$1:$F$25,2,FALSE)</f>
        <v>0</v>
      </c>
      <c r="BR86" s="3">
        <f>VLOOKUP(ABS(BP86-BR84),Note!$E$1:$F$25,2,FALSE)</f>
        <v>0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VLOOKUP(まとめ9!$A$1&amp;"dim7",Chords!$A$2:$D$188,3,FALSE)</f>
        <v>G♭</v>
      </c>
      <c r="B87">
        <f>VLOOKUP(A87,Note!$A$1:$B$26,2,FALSE)</f>
        <v>6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6</v>
      </c>
      <c r="I87" s="3">
        <f>VLOOKUP(ABS(H87-I84),Note!$E$1:$F$25,2,FALSE)</f>
        <v>0</v>
      </c>
      <c r="J87" s="3">
        <f>VLOOKUP(ABS(H87-J84),Note!$E$1:$F$25,2,FALSE)</f>
        <v>1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6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6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6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1</v>
      </c>
      <c r="AF87">
        <f t="shared" si="103"/>
        <v>6</v>
      </c>
      <c r="AG87" s="3">
        <f>VLOOKUP(ABS(AF87-AG84),Note!$E$1:$F$25,2,FALSE)</f>
        <v>1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6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6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1</v>
      </c>
      <c r="AW87" s="3">
        <f>VLOOKUP(ABS(AR87-AW84),Note!$E$1:$F$25,2,FALSE)</f>
        <v>0</v>
      </c>
      <c r="AX87">
        <f t="shared" si="106"/>
        <v>6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0</v>
      </c>
      <c r="BD87">
        <f t="shared" si="107"/>
        <v>6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1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6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6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VLOOKUP(まとめ9!$A$1&amp;"dim7",Chords!$A$2:$D$188,4,FALSE)</f>
        <v>A</v>
      </c>
      <c r="B88">
        <f>VLOOKUP(A88,Note!$A$1:$B$26,2,FALSE)</f>
        <v>9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1</v>
      </c>
      <c r="F88" s="3">
        <f>VLOOKUP(ABS(B88-F84),Note!$E$1:$F$25,2,FALSE)</f>
        <v>1</v>
      </c>
      <c r="G88" s="3">
        <f>VLOOKUP(ABS(B88-G84),Note!$E$1:$F$25,2,FALSE)</f>
        <v>0</v>
      </c>
      <c r="H88">
        <f t="shared" si="99"/>
        <v>9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0</v>
      </c>
      <c r="L88" s="3">
        <f>VLOOKUP(ABS(H88-L84),Note!$E$1:$F$25,2,FALSE)</f>
        <v>0</v>
      </c>
      <c r="M88" s="3">
        <f>VLOOKUP(ABS(H88-M84),Note!$E$1:$F$25,2,FALSE)</f>
        <v>0</v>
      </c>
      <c r="N88">
        <f t="shared" si="100"/>
        <v>9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1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9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0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9</v>
      </c>
      <c r="AA88" s="3">
        <f>VLOOKUP(ABS(Z88-AA84),Note!$E$1:$F$25,2,FALSE)</f>
        <v>0</v>
      </c>
      <c r="AB88" s="3">
        <f>VLOOKUP(ABS(Z88-AB84),Note!$E$1:$F$25,2,FALSE)</f>
        <v>1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9</v>
      </c>
      <c r="AG88" s="3">
        <f>VLOOKUP(ABS(AF88-AG84),Note!$E$1:$F$25,2,FALSE)</f>
        <v>0</v>
      </c>
      <c r="AH88" s="3">
        <f>VLOOKUP(ABS(AF88-AH84),Note!$E$1:$F$25,2,FALSE)</f>
        <v>0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9</v>
      </c>
      <c r="AM88" s="3">
        <f>VLOOKUP(ABS(AL88-AM84),Note!$E$1:$F$25,2,FALSE)</f>
        <v>0</v>
      </c>
      <c r="AN88" s="3">
        <f>VLOOKUP(ABS(AL88-AN84),Note!$E$1:$F$25,2,FALSE)</f>
        <v>1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9</v>
      </c>
      <c r="AS88" s="3">
        <f>VLOOKUP(ABS(AR88-AS84),Note!$E$1:$F$25,2,FALSE)</f>
        <v>0</v>
      </c>
      <c r="AT88" s="3">
        <f>VLOOKUP(ABS(AR88-AT84),Note!$E$1:$F$25,2,FALSE)</f>
        <v>0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1</v>
      </c>
      <c r="AX88">
        <f t="shared" si="106"/>
        <v>9</v>
      </c>
      <c r="AY88" s="3">
        <f>VLOOKUP(ABS(AX88-AY84),Note!$E$1:$F$25,2,FALSE)</f>
        <v>1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0</v>
      </c>
      <c r="BD88">
        <f t="shared" si="107"/>
        <v>9</v>
      </c>
      <c r="BE88" s="3">
        <f>VLOOKUP(ABS(BD88-BE84),Note!$E$1:$F$25,2,FALSE)</f>
        <v>0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1</v>
      </c>
      <c r="BJ88">
        <f t="shared" si="108"/>
        <v>9</v>
      </c>
      <c r="BK88" s="3">
        <f>VLOOKUP(ABS(BJ88-BK84),Note!$E$1:$F$25,2,FALSE)</f>
        <v>1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1</v>
      </c>
      <c r="BO88" s="3">
        <f>VLOOKUP(ABS(BJ88-BO84),Note!$E$1:$F$25,2,FALSE)</f>
        <v>0</v>
      </c>
      <c r="BP88">
        <f t="shared" si="109"/>
        <v>9</v>
      </c>
      <c r="BQ88" s="3">
        <f>VLOOKUP(ABS(BP88-BQ84),Note!$E$1:$F$25,2,FALSE)</f>
        <v>0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0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5</v>
      </c>
      <c r="J90">
        <f>SUM(I85:I89,J85:J89,K85:K89,L85:L89,M85:M89)</f>
        <v>5</v>
      </c>
      <c r="P90">
        <f>SUM(O85:O89,P85:P89,Q85:Q89,R85:R89,S85:S89)</f>
        <v>3</v>
      </c>
      <c r="V90">
        <f>SUM(U85:U89,V85:V89,W85:W89,X85:X89,Y85:Y89)</f>
        <v>6</v>
      </c>
      <c r="AB90">
        <f>SUM(AA85:AA89,AB85:AB89,AC85:AC89,AD85:AD89,AE85:AE89)</f>
        <v>4</v>
      </c>
      <c r="AH90">
        <f>SUM(AG85:AG89,AH85:AH89,AI85:AI89,AJ85:AJ89,AK85:AK89)</f>
        <v>4</v>
      </c>
      <c r="AN90">
        <f>SUM(AM85:AM89,AN85:AN89,AO85:AO89,AP85:AP89,AQ85:AQ89)</f>
        <v>4</v>
      </c>
      <c r="AT90">
        <f>SUM(AS85:AS89,AT85:AT89,AU85:AU89,AV85:AV89,AW85:AW89)</f>
        <v>5</v>
      </c>
      <c r="AZ90">
        <f>SUM(AY85:AY89,AZ85:AZ89,BA85:BA89,BB85:BB89,BC85:BC89)</f>
        <v>2</v>
      </c>
      <c r="BF90">
        <f>SUM(BE85:BE89,BF85:BF89,BG85:BG89,BH85:BH89,BI85:BI89)</f>
        <v>5</v>
      </c>
      <c r="BL90">
        <f>SUM(BK85:BK89,BL85:BL89,BM85:BM89,BN85:BN89,BO85:BO89)</f>
        <v>4</v>
      </c>
      <c r="BR90">
        <f>SUM(BQ85:BQ89,BR85:BR89,BS85:BS89,BT85:BT89,BU85:BU89)</f>
        <v>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40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3544443536360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429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VLOOKUP(まとめ9!$A$1&amp;"aug7",Chords!$A$2:$D$188,2,FALSE)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VLOOKUP(まとめ9!$A$1&amp;"aug7",Chords!$A$2:$D$188,3,FALSE)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8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8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1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8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8</v>
      </c>
      <c r="AG6" s="3">
        <f>VLOOKUP(ABS(AF6-AG3),Note!$E$1:$F$25,2,FALSE)</f>
        <v>0</v>
      </c>
      <c r="AH6" s="3">
        <f>VLOOKUP(ABS(AF6-AH3),Note!$E$1:$F$25,2,FALSE)</f>
        <v>1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8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0</v>
      </c>
      <c r="AR6">
        <f t="shared" si="6"/>
        <v>8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1</v>
      </c>
      <c r="AX6">
        <f t="shared" si="7"/>
        <v>8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8</v>
      </c>
      <c r="BE6" s="3">
        <f>VLOOKUP(ABS(BD6-BE3),Note!$E$1:$F$25,2,FALSE)</f>
        <v>1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8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1</v>
      </c>
      <c r="BO6" s="3">
        <f>VLOOKUP(ABS(BJ6-BO3),Note!$E$1:$F$25,2,FALSE)</f>
        <v>0</v>
      </c>
      <c r="BP6">
        <f t="shared" si="10"/>
        <v>8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VLOOKUP(まとめ9!$A$1&amp;"aug7",Chords!$A$2:$D$188,4,FALSE)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3</v>
      </c>
      <c r="J9">
        <f>SUM(I4:I8,J4:J8,K4:K8,L4:L8,M4:M8)</f>
        <v>5</v>
      </c>
      <c r="P9">
        <f>SUM(O4:O8,P4:P8,Q4:Q8,R4:R8,S4:S8)</f>
        <v>4</v>
      </c>
      <c r="V9">
        <f>SUM(U4:U8,V4:V8,W4:W8,X4:X8,Y4:Y8)</f>
        <v>4</v>
      </c>
      <c r="AB9">
        <f>SUM(AA4:AA8,AB4:AB8,AC4:AC8,AD4:AD8,AE4:AE8)</f>
        <v>4</v>
      </c>
      <c r="AH9">
        <f>SUM(AG4:AG8,AH4:AH8,AI4:AI8,AJ4:AJ8,AK4:AK8)</f>
        <v>4</v>
      </c>
      <c r="AN9">
        <f>SUM(AM4:AM8,AN4:AN8,AO4:AO8,AP4:AP8,AQ4:AQ8)</f>
        <v>3</v>
      </c>
      <c r="AT9">
        <f>SUM(AS4:AS8,AT4:AT8,AU4:AU8,AV4:AV8,AW4:AW8)</f>
        <v>5</v>
      </c>
      <c r="AZ9">
        <f>SUM(AY4:AY8,AZ4:AZ8,BA4:BA8,BB4:BB8,BC4:BC8)</f>
        <v>3</v>
      </c>
      <c r="BF9">
        <f>SUM(BE4:BE8,BF4:BF8,BG4:BG8,BH4:BH8,BI4:BI8)</f>
        <v>6</v>
      </c>
      <c r="BL9">
        <f>SUM(BK4:BK8,BL4:BL8,BM4:BM8,BN4:BN8,BO4:BO8)</f>
        <v>3</v>
      </c>
      <c r="BR9">
        <f>SUM(BQ4:BQ8,BR4:BR8,BS4:BS8,BT4:BT8,BU4:BU8)</f>
        <v>6</v>
      </c>
    </row>
    <row r="10" spans="1:73">
      <c r="A10" s="1" t="str">
        <f>D18&amp;J18&amp;P18&amp;V18&amp;AB18&amp;AH18&amp;AN18&amp;AT18&amp;AZ18&amp;BF18&amp;BL18&amp;BR18&amp;AM23</f>
        <v>1726262627180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430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VLOOKUP(まとめ9!$A$1&amp;"aug7",Chords!$A$2:$D$188,2,FALSE)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VLOOKUP(まとめ9!$A$1&amp;"aug7",Chords!$A$2:$D$188,3,FALSE)</f>
        <v>G#</v>
      </c>
      <c r="B15">
        <f>VLOOKUP(A15,Note!$A$1:$B$26,2,FALSE)</f>
        <v>8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8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8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1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8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8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8</v>
      </c>
      <c r="AG15" s="3">
        <f>VLOOKUP(ABS(AF15-AG12),Note!$E$1:$F$25,2,FALSE)</f>
        <v>0</v>
      </c>
      <c r="AH15" s="3">
        <f>VLOOKUP(ABS(AF15-AH12),Note!$E$1:$F$25,2,FALSE)</f>
        <v>1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8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8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1</v>
      </c>
      <c r="AX15">
        <f t="shared" si="18"/>
        <v>8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8</v>
      </c>
      <c r="BE15" s="3">
        <f>VLOOKUP(ABS(BD15-BE12),Note!$E$1:$F$25,2,FALSE)</f>
        <v>1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8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8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1</v>
      </c>
      <c r="BU15" s="3">
        <f>VLOOKUP(ABS(BP15-BU12),Note!$E$1:$F$25,2,FALSE)</f>
        <v>0</v>
      </c>
    </row>
    <row r="16" spans="1:73">
      <c r="A16" t="str">
        <f>VLOOKUP(まとめ9!$A$1&amp;"aug7",Chords!$A$2:$D$188,4,FALSE)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1</v>
      </c>
      <c r="J18">
        <f>SUM(I13:I17,J13:J17,K13:K17,L13:L17,M13:M17)</f>
        <v>7</v>
      </c>
      <c r="P18">
        <f>SUM(O13:O17,P13:P17,Q13:Q17,R13:R17,S13:S17)</f>
        <v>2</v>
      </c>
      <c r="V18">
        <f>SUM(U13:U17,V13:V17,W13:W17,X13:X17,Y13:Y17)</f>
        <v>6</v>
      </c>
      <c r="AB18">
        <f>SUM(AA13:AA17,AB13:AB17,AC13:AC17,AD13:AD17,AE13:AE17)</f>
        <v>2</v>
      </c>
      <c r="AH18">
        <f>SUM(AG13:AG17,AH13:AH17,AI13:AI17,AJ13:AJ17,AK13:AK17)</f>
        <v>6</v>
      </c>
      <c r="AN18">
        <f>SUM(AM13:AM17,AN13:AN17,AO13:AO17,AP13:AP17,AQ13:AQ17)</f>
        <v>2</v>
      </c>
      <c r="AT18">
        <f>SUM(AS13:AS17,AT13:AT17,AU13:AU17,AV13:AV17,AW13:AW17)</f>
        <v>6</v>
      </c>
      <c r="AZ18">
        <f>SUM(AY13:AY17,AZ13:AZ17,BA13:BA17,BB13:BB17,BC13:BC17)</f>
        <v>2</v>
      </c>
      <c r="BF18">
        <f>SUM(BE13:BE17,BF13:BF17,BG13:BG17,BH13:BH17,BI13:BI17)</f>
        <v>7</v>
      </c>
      <c r="BL18">
        <f>SUM(BK13:BK17,BL13:BL17,BM13:BM17,BN13:BN17,BO13:BO17)</f>
        <v>1</v>
      </c>
      <c r="BR18">
        <f>SUM(BQ13:BQ17,BR13:BR17,BS13:BS17,BT13:BT17,BU13:BU17)</f>
        <v>8</v>
      </c>
    </row>
    <row r="19" spans="1:73">
      <c r="A19" s="1" t="str">
        <f>D27&amp;J27&amp;P27&amp;V27&amp;AB27&amp;AH27&amp;AN27&amp;AT27&amp;AZ27&amp;BF27&amp;BL27&amp;BR27&amp;AM32</f>
        <v>3545353445360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431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VLOOKUP(まとめ9!$A$1&amp;"aug7",Chords!$A$2:$D$188,2,FALSE)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VLOOKUP(まとめ9!$A$1&amp;"aug7",Chords!$A$2:$D$188,3,FALSE)</f>
        <v>G#</v>
      </c>
      <c r="B24">
        <f>VLOOKUP(A24,Note!$A$1:$B$26,2,FALSE)</f>
        <v>8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8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8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1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8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8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8</v>
      </c>
      <c r="AG24" s="3">
        <f>VLOOKUP(ABS(AF24-AG21),Note!$E$1:$F$25,2,FALSE)</f>
        <v>0</v>
      </c>
      <c r="AH24" s="3">
        <f>VLOOKUP(ABS(AF24-AH21),Note!$E$1:$F$25,2,FALSE)</f>
        <v>1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8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8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0</v>
      </c>
      <c r="AX24">
        <f t="shared" si="29"/>
        <v>8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1</v>
      </c>
      <c r="BD24">
        <f t="shared" si="30"/>
        <v>8</v>
      </c>
      <c r="BE24" s="3">
        <f>VLOOKUP(ABS(BD24-BE21),Note!$E$1:$F$25,2,FALSE)</f>
        <v>1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8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8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1</v>
      </c>
      <c r="BU24" s="3">
        <f>VLOOKUP(ABS(BP24-BU21),Note!$E$1:$F$25,2,FALSE)</f>
        <v>0</v>
      </c>
    </row>
    <row r="25" spans="1:73">
      <c r="A25" t="str">
        <f>VLOOKUP(まとめ9!$A$1&amp;"aug7",Chords!$A$2:$D$188,4,FALSE)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3</v>
      </c>
      <c r="J27">
        <f>SUM(I22:I26,J22:J26,K22:K26,L22:L26,M22:M26)</f>
        <v>5</v>
      </c>
      <c r="P27">
        <f>SUM(O22:O26,P22:P26,Q22:Q26,R22:R26,S22:S26)</f>
        <v>4</v>
      </c>
      <c r="V27">
        <f>SUM(U22:U26,V22:V26,W22:W26,X22:X26,Y22:Y26)</f>
        <v>5</v>
      </c>
      <c r="AB27">
        <f>SUM(AA22:AA26,AB22:AB26,AC22:AC26,AD22:AD26,AE22:AE26)</f>
        <v>3</v>
      </c>
      <c r="AH27">
        <f>SUM(AG22:AG26,AH22:AH26,AI22:AI26,AJ22:AJ26,AK22:AK26)</f>
        <v>5</v>
      </c>
      <c r="AN27">
        <f>SUM(AM22:AM26,AN22:AN26,AO22:AO26,AP22:AP26,AQ22:AQ26)</f>
        <v>3</v>
      </c>
      <c r="AT27">
        <f>SUM(AS22:AS26,AT22:AT26,AU22:AU26,AV22:AV26,AW22:AW26)</f>
        <v>4</v>
      </c>
      <c r="AZ27">
        <f>SUM(AY22:AY26,AZ22:AZ26,BA22:BA26,BB22:BB26,BC22:BC26)</f>
        <v>4</v>
      </c>
      <c r="BF27">
        <f>SUM(BE22:BE26,BF22:BF26,BG22:BG26,BH22:BH26,BI22:BI26)</f>
        <v>5</v>
      </c>
      <c r="BL27">
        <f>SUM(BK22:BK26,BL22:BL26,BM22:BM26,BN22:BN26,BO22:BO26)</f>
        <v>3</v>
      </c>
      <c r="BR27">
        <f>SUM(BQ22:BQ26,BR22:BR26,BS22:BS26,BT22:BT26,BU22:BU26)</f>
        <v>6</v>
      </c>
    </row>
    <row r="28" spans="1:73">
      <c r="A28" s="1" t="str">
        <f>D36&amp;J36&amp;P36&amp;V36&amp;AB36&amp;AH36&amp;AN36&amp;AT36&amp;AZ36&amp;BF36&amp;BL36&amp;BR36&amp;AM41</f>
        <v>0808080809090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432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VLOOKUP(まとめ9!$A$1&amp;"aug7",Chords!$A$2:$D$188,2,FALSE)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VLOOKUP(まとめ9!$A$1&amp;"aug7",Chords!$A$2:$D$188,3,FALSE)</f>
        <v>G#</v>
      </c>
      <c r="B33">
        <f>VLOOKUP(A33,Note!$A$1:$B$26,2,FALSE)</f>
        <v>8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8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8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8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1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8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8</v>
      </c>
      <c r="AG33" s="3">
        <f>VLOOKUP(ABS(AF33-AG30),Note!$E$1:$F$25,2,FALSE)</f>
        <v>0</v>
      </c>
      <c r="AH33" s="3">
        <f>VLOOKUP(ABS(AF33-AH30),Note!$E$1:$F$25,2,FALSE)</f>
        <v>1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8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8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1</v>
      </c>
      <c r="AX33">
        <f t="shared" si="40"/>
        <v>8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8</v>
      </c>
      <c r="BE33" s="3">
        <f>VLOOKUP(ABS(BD33-BE30),Note!$E$1:$F$25,2,FALSE)</f>
        <v>1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8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8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1</v>
      </c>
      <c r="BU33" s="3">
        <f>VLOOKUP(ABS(BP33-BU30),Note!$E$1:$F$25,2,FALSE)</f>
        <v>0</v>
      </c>
    </row>
    <row r="34" spans="1:73">
      <c r="A34" t="str">
        <f>VLOOKUP(まとめ9!$A$1&amp;"aug7",Chords!$A$2:$D$188,4,FALSE)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0</v>
      </c>
      <c r="J36">
        <f>SUM(I31:I35,J31:J35,K31:K35,L31:L35,M31:M35)</f>
        <v>8</v>
      </c>
      <c r="P36">
        <f>SUM(O31:O35,P31:P35,Q31:Q35,R31:R35,S31:S35)</f>
        <v>0</v>
      </c>
      <c r="V36">
        <f>SUM(U31:U35,V31:V35,W31:W35,X31:X35,Y31:Y35)</f>
        <v>8</v>
      </c>
      <c r="AB36">
        <f>SUM(AA31:AA35,AB31:AB35,AC31:AC35,AD31:AD35,AE31:AE35)</f>
        <v>0</v>
      </c>
      <c r="AH36">
        <f>SUM(AG31:AG35,AH31:AH35,AI31:AI35,AJ31:AJ35,AK31:AK35)</f>
        <v>8</v>
      </c>
      <c r="AN36">
        <f>SUM(AM31:AM35,AN31:AN35,AO31:AO35,AP31:AP35,AQ31:AQ35)</f>
        <v>0</v>
      </c>
      <c r="AT36">
        <f>SUM(AS31:AS35,AT31:AT35,AU31:AU35,AV31:AV35,AW31:AW35)</f>
        <v>8</v>
      </c>
      <c r="AZ36">
        <f>SUM(AY31:AY35,AZ31:AZ35,BA31:BA35,BB31:BB35,BC31:BC35)</f>
        <v>0</v>
      </c>
      <c r="BF36">
        <f>SUM(BE31:BE35,BF31:BF35,BG31:BG35,BH31:BH35,BI31:BI35)</f>
        <v>9</v>
      </c>
      <c r="BL36">
        <f>SUM(BK31:BK35,BL31:BL35,BM31:BM35,BN31:BN35,BO31:BO35)</f>
        <v>0</v>
      </c>
      <c r="BR36">
        <f>SUM(BQ31:BQ35,BR31:BR35,BS31:BS35,BT31:BT35,BU31:BU35)</f>
        <v>9</v>
      </c>
    </row>
    <row r="37" spans="1:73">
      <c r="A37" s="1" t="str">
        <f>D45&amp;J45&amp;P45&amp;V45&amp;AB45&amp;AH45&amp;AN45&amp;AT45&amp;AZ45&amp;BF45&amp;BL45&amp;BR45&amp;AM50</f>
        <v>2627171627270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433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VLOOKUP(まとめ9!$A$1&amp;"aug7",Chords!$A$2:$D$188,2,FALSE)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VLOOKUP(まとめ9!$A$1&amp;"aug7",Chords!$A$2:$D$188,3,FALSE)</f>
        <v>G#</v>
      </c>
      <c r="B42">
        <f>VLOOKUP(A42,Note!$A$1:$B$26,2,FALSE)</f>
        <v>8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8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8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8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1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8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8</v>
      </c>
      <c r="AG42" s="3">
        <f>VLOOKUP(ABS(AF42-AG39),Note!$E$1:$F$25,2,FALSE)</f>
        <v>0</v>
      </c>
      <c r="AH42" s="3">
        <f>VLOOKUP(ABS(AF42-AH39),Note!$E$1:$F$25,2,FALSE)</f>
        <v>1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8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8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0</v>
      </c>
      <c r="AX42">
        <f t="shared" si="51"/>
        <v>8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1</v>
      </c>
      <c r="BD42">
        <f t="shared" si="52"/>
        <v>8</v>
      </c>
      <c r="BE42" s="3">
        <f>VLOOKUP(ABS(BD42-BE39),Note!$E$1:$F$25,2,FALSE)</f>
        <v>1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8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8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1</v>
      </c>
      <c r="BU42" s="3">
        <f>VLOOKUP(ABS(BP42-BU39),Note!$E$1:$F$25,2,FALSE)</f>
        <v>0</v>
      </c>
    </row>
    <row r="43" spans="1:73">
      <c r="A43" t="str">
        <f>VLOOKUP(まとめ9!$A$1&amp;"aug7",Chords!$A$2:$D$188,4,FALSE)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2</v>
      </c>
      <c r="J45">
        <f>SUM(I40:I44,J40:J44,K40:K44,L40:L44,M40:M44)</f>
        <v>6</v>
      </c>
      <c r="P45">
        <f>SUM(O40:O44,P40:P44,Q40:Q44,R40:R44,S40:S44)</f>
        <v>2</v>
      </c>
      <c r="V45">
        <f>SUM(U40:U44,V40:V44,W40:W44,X40:X44,Y40:Y44)</f>
        <v>7</v>
      </c>
      <c r="AB45">
        <f>SUM(AA40:AA44,AB40:AB44,AC40:AC44,AD40:AD44,AE40:AE44)</f>
        <v>1</v>
      </c>
      <c r="AH45">
        <f>SUM(AG40:AG44,AH40:AH44,AI40:AI44,AJ40:AJ44,AK40:AK44)</f>
        <v>7</v>
      </c>
      <c r="AN45">
        <f>SUM(AM40:AM44,AN40:AN44,AO40:AO44,AP40:AP44,AQ40:AQ44)</f>
        <v>1</v>
      </c>
      <c r="AT45">
        <f>SUM(AS40:AS44,AT40:AT44,AU40:AU44,AV40:AV44,AW40:AW44)</f>
        <v>6</v>
      </c>
      <c r="AZ45">
        <f>SUM(AY40:AY44,AZ40:AZ44,BA40:BA44,BB40:BB44,BC40:BC44)</f>
        <v>2</v>
      </c>
      <c r="BF45">
        <f>SUM(BE40:BE44,BF40:BF44,BG40:BG44,BH40:BH44,BI40:BI44)</f>
        <v>7</v>
      </c>
      <c r="BL45">
        <f>SUM(BK40:BK44,BL40:BL44,BM40:BM44,BN40:BN44,BO40:BO44)</f>
        <v>2</v>
      </c>
      <c r="BR45">
        <f>SUM(BQ40:BQ44,BR40:BR44,BS40:BS44,BT40:BT44,BU40:BU44)</f>
        <v>7</v>
      </c>
    </row>
    <row r="46" spans="1:73">
      <c r="A46" s="1" t="str">
        <f>D54&amp;J54&amp;P54&amp;V54&amp;AB54&amp;AH54&amp;AN54&amp;AT54&amp;AZ54&amp;BF54&amp;BL54&amp;BR54&amp;AM59</f>
        <v>3635344445360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434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VLOOKUP(まとめ9!$A$1&amp;"aug7",Chords!$A$2:$D$188,2,FALSE)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VLOOKUP(まとめ9!$A$1&amp;"aug7",Chords!$A$2:$D$188,3,FALSE)</f>
        <v>G#</v>
      </c>
      <c r="B51">
        <f>VLOOKUP(A51,Note!$A$1:$B$26,2,FALSE)</f>
        <v>8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8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8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1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8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8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8</v>
      </c>
      <c r="AG51" s="3">
        <f>VLOOKUP(ABS(AF51-AG48),Note!$E$1:$F$25,2,FALSE)</f>
        <v>0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8</v>
      </c>
      <c r="AM51" s="3">
        <f>VLOOKUP(ABS(AL51-AM48),Note!$E$1:$F$25,2,FALSE)</f>
        <v>0</v>
      </c>
      <c r="AN51" s="3">
        <f>VLOOKUP(ABS(AL51-AN48),Note!$E$1:$F$25,2,FALSE)</f>
        <v>1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8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1</v>
      </c>
      <c r="AX51">
        <f t="shared" si="62"/>
        <v>8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8</v>
      </c>
      <c r="BE51" s="3">
        <f>VLOOKUP(ABS(BD51-BE48),Note!$E$1:$F$25,2,FALSE)</f>
        <v>1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8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8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1</v>
      </c>
      <c r="BU51" s="3">
        <f>VLOOKUP(ABS(BP51-BU48),Note!$E$1:$F$25,2,FALSE)</f>
        <v>0</v>
      </c>
    </row>
    <row r="52" spans="1:73">
      <c r="A52" t="str">
        <f>VLOOKUP(まとめ9!$A$1&amp;"aug7",Chords!$A$2:$D$188,4,FALSE)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3</v>
      </c>
      <c r="J54">
        <f>SUM(I49:I53,J49:J53,K49:K53,L49:L53,M49:M53)</f>
        <v>6</v>
      </c>
      <c r="P54">
        <f>SUM(O49:O53,P49:P53,Q49:Q53,R49:R53,S49:S53)</f>
        <v>3</v>
      </c>
      <c r="V54">
        <f>SUM(U49:U53,V49:V53,W49:W53,X49:X53,Y49:Y53)</f>
        <v>5</v>
      </c>
      <c r="AB54">
        <f>SUM(AA49:AA53,AB49:AB53,AC49:AC53,AD49:AD53,AE49:AE53)</f>
        <v>3</v>
      </c>
      <c r="AH54">
        <f>SUM(AG49:AG53,AH49:AH53,AI49:AI53,AJ49:AJ53,AK49:AK53)</f>
        <v>4</v>
      </c>
      <c r="AN54">
        <f>SUM(AM49:AM53,AN49:AN53,AO49:AO53,AP49:AP53,AQ49:AQ53)</f>
        <v>4</v>
      </c>
      <c r="AT54">
        <f>SUM(AS49:AS53,AT49:AT53,AU49:AU53,AV49:AV53,AW49:AW53)</f>
        <v>4</v>
      </c>
      <c r="AZ54">
        <f>SUM(AY49:AY53,AZ49:AZ53,BA49:BA53,BB49:BB53,BC49:BC53)</f>
        <v>4</v>
      </c>
      <c r="BF54">
        <f>SUM(BE49:BE53,BF49:BF53,BG49:BG53,BH49:BH53,BI49:BI53)</f>
        <v>5</v>
      </c>
      <c r="BL54">
        <f>SUM(BK49:BK53,BL49:BL53,BM49:BM53,BN49:BN53,BO49:BO53)</f>
        <v>3</v>
      </c>
      <c r="BR54">
        <f>SUM(BQ49:BQ53,BR49:BR53,BS49:BS53,BT49:BT53,BU49:BU53)</f>
        <v>6</v>
      </c>
    </row>
    <row r="55" spans="1:73">
      <c r="A55" s="1" t="str">
        <f>D63&amp;J63&amp;P63&amp;V63&amp;AB63&amp;AH63&amp;AN63&amp;AT63&amp;AZ63&amp;BF63&amp;BL63&amp;BR63&amp;AM68</f>
        <v>2717162627270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435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VLOOKUP(まとめ9!$A$1&amp;"aug7",Chords!$A$2:$D$188,2,FALSE)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VLOOKUP(まとめ9!$A$1&amp;"aug7",Chords!$A$2:$D$188,3,FALSE)</f>
        <v>G#</v>
      </c>
      <c r="B60">
        <f>VLOOKUP(A60,Note!$A$1:$B$26,2,FALSE)</f>
        <v>8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8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8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8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1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8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8</v>
      </c>
      <c r="AG60" s="3">
        <f>VLOOKUP(ABS(AF60-AG57),Note!$E$1:$F$25,2,FALSE)</f>
        <v>0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8</v>
      </c>
      <c r="AM60" s="3">
        <f>VLOOKUP(ABS(AL60-AM57),Note!$E$1:$F$25,2,FALSE)</f>
        <v>0</v>
      </c>
      <c r="AN60" s="3">
        <f>VLOOKUP(ABS(AL60-AN57),Note!$E$1:$F$25,2,FALSE)</f>
        <v>1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8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1</v>
      </c>
      <c r="AX60">
        <f t="shared" si="73"/>
        <v>8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8</v>
      </c>
      <c r="BE60" s="3">
        <f>VLOOKUP(ABS(BD60-BE57),Note!$E$1:$F$25,2,FALSE)</f>
        <v>1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8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8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1</v>
      </c>
      <c r="BU60" s="3">
        <f>VLOOKUP(ABS(BP60-BU57),Note!$E$1:$F$25,2,FALSE)</f>
        <v>0</v>
      </c>
    </row>
    <row r="61" spans="1:73">
      <c r="A61" t="str">
        <f>VLOOKUP(まとめ9!$A$1&amp;"aug7",Chords!$A$2:$D$188,4,FALSE)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2</v>
      </c>
      <c r="J63">
        <f>SUM(I58:I62,J58:J62,K58:K62,L58:L62,M58:M62)</f>
        <v>7</v>
      </c>
      <c r="P63">
        <f>SUM(O58:O62,P58:P62,Q58:Q62,R58:R62,S58:S62)</f>
        <v>1</v>
      </c>
      <c r="V63">
        <f>SUM(U58:U62,V58:V62,W58:W62,X58:X62,Y58:Y62)</f>
        <v>7</v>
      </c>
      <c r="AB63">
        <f>SUM(AA58:AA62,AB58:AB62,AC58:AC62,AD58:AD62,AE58:AE62)</f>
        <v>1</v>
      </c>
      <c r="AH63">
        <f>SUM(AG58:AG62,AH58:AH62,AI58:AI62,AJ58:AJ62,AK58:AK62)</f>
        <v>6</v>
      </c>
      <c r="AN63">
        <f>SUM(AM58:AM62,AN58:AN62,AO58:AO62,AP58:AP62,AQ58:AQ62)</f>
        <v>2</v>
      </c>
      <c r="AT63">
        <f>SUM(AS58:AS62,AT58:AT62,AU58:AU62,AV58:AV62,AW58:AW62)</f>
        <v>6</v>
      </c>
      <c r="AZ63">
        <f>SUM(AY58:AY62,AZ58:AZ62,BA58:BA62,BB58:BB62,BC58:BC62)</f>
        <v>2</v>
      </c>
      <c r="BF63">
        <f>SUM(BE58:BE62,BF58:BF62,BG58:BG62,BH58:BH62,BI58:BI62)</f>
        <v>7</v>
      </c>
      <c r="BL63">
        <f>SUM(BK58:BK62,BL58:BL62,BM58:BM62,BN58:BN62,BO58:BO62)</f>
        <v>2</v>
      </c>
      <c r="BR63">
        <f>SUM(BQ58:BQ62,BR58:BR62,BS58:BS62,BT58:BT62,BU58:BU62)</f>
        <v>7</v>
      </c>
    </row>
    <row r="64" spans="1:73">
      <c r="A64" s="1" t="str">
        <f>D72&amp;J72&amp;P72&amp;V72&amp;AB72&amp;AH72&amp;AN72&amp;AT72&amp;AZ72&amp;BF72&amp;BL72&amp;BR72&amp;AM77</f>
        <v>2515344536350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436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VLOOKUP(まとめ9!$A$1&amp;"aug7",Chords!$A$2:$D$188,2,FALSE)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VLOOKUP(まとめ9!$A$1&amp;"aug7",Chords!$A$2:$D$188,3,FALSE)</f>
        <v>G#</v>
      </c>
      <c r="B69">
        <f>VLOOKUP(A69,Note!$A$1:$B$26,2,FALSE)</f>
        <v>8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1</v>
      </c>
      <c r="G69" s="3">
        <f>VLOOKUP(ABS(B69-G66),Note!$E$1:$F$25,2,FALSE)</f>
        <v>0</v>
      </c>
      <c r="H69">
        <f t="shared" si="77"/>
        <v>8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8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8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1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8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8</v>
      </c>
      <c r="AG69" s="3">
        <f>VLOOKUP(ABS(AF69-AG66),Note!$E$1:$F$25,2,FALSE)</f>
        <v>0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8</v>
      </c>
      <c r="AM69" s="3">
        <f>VLOOKUP(ABS(AL69-AM66),Note!$E$1:$F$25,2,FALSE)</f>
        <v>0</v>
      </c>
      <c r="AN69" s="3">
        <f>VLOOKUP(ABS(AL69-AN66),Note!$E$1:$F$25,2,FALSE)</f>
        <v>1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8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1</v>
      </c>
      <c r="AX69">
        <f t="shared" si="84"/>
        <v>8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8</v>
      </c>
      <c r="BE69" s="3">
        <f>VLOOKUP(ABS(BD69-BE66),Note!$E$1:$F$25,2,FALSE)</f>
        <v>1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8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8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VLOOKUP(まとめ9!$A$1&amp;"aug7",Chords!$A$2:$D$188,4,FALSE)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2</v>
      </c>
      <c r="J72">
        <f>SUM(I67:I71,J67:J71,K67:K71,M67:M71)</f>
        <v>5</v>
      </c>
      <c r="P72">
        <f>SUM(O67:O71,P67:P71,Q67:Q71,S67:S71)</f>
        <v>1</v>
      </c>
      <c r="V72">
        <f>SUM(U67:U71,V67:V71,W67:W71,X67:X71,Y67:Y71)</f>
        <v>5</v>
      </c>
      <c r="AB72">
        <f>SUM(AA67:AA71,AB67:AB71,AC67:AC71,AD67:AD71,AE67:AE71)</f>
        <v>3</v>
      </c>
      <c r="AH72">
        <f>SUM(AG67:AG71,AH67:AH71,AI67:AI71,AJ67:AJ71,AK67:AK71)</f>
        <v>4</v>
      </c>
      <c r="AN72">
        <f>SUM(AM67:AM71,AN67:AN71,AO67:AO71,AP67:AP71,AQ67:AQ71)</f>
        <v>4</v>
      </c>
      <c r="AT72">
        <f>SUM(AS67:AS71,AT67:AT71,AU67:AU71,AV67:AV71,AW67:AW71)</f>
        <v>5</v>
      </c>
      <c r="AZ72">
        <f>SUM(AY67:AY71,AZ67:AZ71,BA67:BA71,BB67:BB71,BC67:BC71)</f>
        <v>3</v>
      </c>
      <c r="BF72">
        <f>SUM(BE67:BE71,BF67:BF71,BG67:BG71,BH67:BH71,BI67:BI71)</f>
        <v>6</v>
      </c>
      <c r="BL72">
        <f>SUM(BK67:BK71,BL67:BL71,BM67:BM71,BN67:BN71,BO67:BO71)</f>
        <v>3</v>
      </c>
      <c r="BR72">
        <f>SUM(BQ67:BQ71,BR67:BR71,BS67:BS71,BT67:BT71,BU67:BU71)</f>
        <v>5</v>
      </c>
      <c r="BV72" s="4"/>
    </row>
    <row r="73" spans="1:73">
      <c r="A73" s="1" t="str">
        <f>D81&amp;J81&amp;P81&amp;V81&amp;AB81&amp;AH81&amp;AN81&amp;AT81&amp;AZ81&amp;BF81&amp;BL81&amp;BR81&amp;AM86</f>
        <v>0908080808090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437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VLOOKUP(まとめ9!$A$1&amp;"aug7",Chords!$A$2:$D$188,2,FALSE)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VLOOKUP(まとめ9!$A$1&amp;"aug7",Chords!$A$2:$D$188,3,FALSE)</f>
        <v>G#</v>
      </c>
      <c r="B78">
        <f>VLOOKUP(A78,Note!$A$1:$B$26,2,FALSE)</f>
        <v>8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8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1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8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8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8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8</v>
      </c>
      <c r="AG78" s="3">
        <f>VLOOKUP(ABS(AF78-AG75),Note!$E$1:$F$25,2,FALSE)</f>
        <v>0</v>
      </c>
      <c r="AH78" s="3">
        <f>VLOOKUP(ABS(AF78-AH75),Note!$E$1:$F$25,2,FALSE)</f>
        <v>1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8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8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1</v>
      </c>
      <c r="AX78">
        <f t="shared" si="95"/>
        <v>8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8</v>
      </c>
      <c r="BE78" s="3">
        <f>VLOOKUP(ABS(BD78-BE75),Note!$E$1:$F$25,2,FALSE)</f>
        <v>1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8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8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1</v>
      </c>
      <c r="BU78" s="3">
        <f>VLOOKUP(ABS(BP78-BU75),Note!$E$1:$F$25,2,FALSE)</f>
        <v>0</v>
      </c>
    </row>
    <row r="79" spans="1:73">
      <c r="A79" t="str">
        <f>VLOOKUP(まとめ9!$A$1&amp;"aug7",Chords!$A$2:$D$188,4,FALSE)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0</v>
      </c>
      <c r="J81">
        <f>SUM(I76:I80,J76:J80,K76:K80,L76:L80,M76:M80)</f>
        <v>9</v>
      </c>
      <c r="P81">
        <f>SUM(O76:O80,P76:P80,Q76:Q80,R76:R80,S76:S80)</f>
        <v>0</v>
      </c>
      <c r="V81">
        <f>SUM(U76:U80,V76:V80,W76:W80,X76:X80,Y76:Y80)</f>
        <v>8</v>
      </c>
      <c r="AB81">
        <f>SUM(AA76:AA80,AB76:AB80,AC76:AC80,AD76:AD80,AE76:AE80)</f>
        <v>0</v>
      </c>
      <c r="AH81">
        <f>SUM(AG76:AG80,AH76:AH80,AI76:AI80,AJ76:AJ80,AK76:AK80)</f>
        <v>8</v>
      </c>
      <c r="AN81">
        <f>SUM(AM76:AM80,AN76:AN80,AO76:AO80,AP76:AP80,AQ76:AQ80)</f>
        <v>0</v>
      </c>
      <c r="AT81">
        <f>SUM(AS76:AS80,AT76:AT80,AU76:AU80,AV76:AV80,AW76:AW80)</f>
        <v>8</v>
      </c>
      <c r="AZ81">
        <f>SUM(AY76:AY80,AZ76:AZ80,BA76:BA80,BB76:BB80,BC76:BC80)</f>
        <v>0</v>
      </c>
      <c r="BF81">
        <f>SUM(BE76:BE80,BF76:BF80,BG76:BG80,BH76:BH80,BI76:BI80)</f>
        <v>8</v>
      </c>
      <c r="BL81">
        <f>SUM(BK76:BK80,BL76:BL80,BM76:BM80,BN76:BN80,BO76:BO80)</f>
        <v>0</v>
      </c>
      <c r="BR81">
        <f>SUM(BQ76:BQ80,BR76:BR80,BS76:BS80,BT76:BT80,BU76:BU80)</f>
        <v>9</v>
      </c>
    </row>
    <row r="82" spans="1:73">
      <c r="A82" s="1" t="str">
        <f>D90&amp;J90&amp;P90&amp;V90&amp;AB90&amp;AH90&amp;AN90&amp;AT90&amp;AZ90&amp;BF90&amp;BL90&amp;BR90&amp;AM95</f>
        <v>272717162627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438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VLOOKUP(まとめ9!$A$1&amp;"aug7",Chords!$A$2:$D$188,2,FALSE)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VLOOKUP(まとめ9!$A$1&amp;"aug7",Chords!$A$2:$D$188,3,FALSE)</f>
        <v>G#</v>
      </c>
      <c r="B87">
        <f>VLOOKUP(A87,Note!$A$1:$B$26,2,FALSE)</f>
        <v>8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8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1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8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8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8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8</v>
      </c>
      <c r="AG87" s="3">
        <f>VLOOKUP(ABS(AF87-AG84),Note!$E$1:$F$25,2,FALSE)</f>
        <v>0</v>
      </c>
      <c r="AH87" s="3">
        <f>VLOOKUP(ABS(AF87-AH84),Note!$E$1:$F$25,2,FALSE)</f>
        <v>1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8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8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0</v>
      </c>
      <c r="AX87">
        <f t="shared" si="106"/>
        <v>8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1</v>
      </c>
      <c r="BD87">
        <f t="shared" si="107"/>
        <v>8</v>
      </c>
      <c r="BE87" s="3">
        <f>VLOOKUP(ABS(BD87-BE84),Note!$E$1:$F$25,2,FALSE)</f>
        <v>1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8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8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1</v>
      </c>
      <c r="BU87" s="3">
        <f>VLOOKUP(ABS(BP87-BU84),Note!$E$1:$F$25,2,FALSE)</f>
        <v>0</v>
      </c>
    </row>
    <row r="88" spans="1:73">
      <c r="A88" t="str">
        <f>VLOOKUP(まとめ9!$A$1&amp;"aug7",Chords!$A$2:$D$188,4,FALSE)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2</v>
      </c>
      <c r="J90">
        <f>SUM(I85:I89,J85:J89,K85:K89,L85:L89,M85:M89)</f>
        <v>7</v>
      </c>
      <c r="P90">
        <f>SUM(O85:O89,P85:P89,Q85:Q89,R85:R89,S85:S89)</f>
        <v>2</v>
      </c>
      <c r="V90">
        <f>SUM(U85:U89,V85:V89,W85:W89,X85:X89,Y85:Y89)</f>
        <v>7</v>
      </c>
      <c r="AB90">
        <f>SUM(AA85:AA89,AB85:AB89,AC85:AC89,AD85:AD89,AE85:AE89)</f>
        <v>1</v>
      </c>
      <c r="AH90">
        <f>SUM(AG85:AG89,AH85:AH89,AI85:AI89,AJ85:AJ89,AK85:AK89)</f>
        <v>7</v>
      </c>
      <c r="AN90">
        <f>SUM(AM85:AM89,AN85:AN89,AO85:AO89,AP85:AP89,AQ85:AQ89)</f>
        <v>1</v>
      </c>
      <c r="AT90">
        <f>SUM(AS85:AS89,AT85:AT89,AU85:AU89,AV85:AV89,AW85:AW89)</f>
        <v>6</v>
      </c>
      <c r="AZ90">
        <f>SUM(AY85:AY89,AZ85:AZ89,BA85:BA89,BB85:BB89,BC85:BC89)</f>
        <v>2</v>
      </c>
      <c r="BF90">
        <f>SUM(BE85:BE89,BF85:BF89,BG85:BG89,BH85:BH89,BI85:BI89)</f>
        <v>6</v>
      </c>
      <c r="BL90">
        <f>SUM(BK85:BK89,BL85:BL89,BM85:BM89,BN85:BN89,BO85:BO89)</f>
        <v>2</v>
      </c>
      <c r="BR90">
        <f>SUM(BQ85:BQ89,BR85:BR89,BS85:BS89,BT85:BT89,BU85:BU89)</f>
        <v>7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46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5444352635540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439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VLOOKUP(まとめ9!$A$1&amp;"aug7",Chords!$A$2:$D$188,2,FALSE)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VLOOKUP(まとめ9!$A$1&amp;"aug7",Chords!$A$2:$D$188,3,FALSE)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8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8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1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8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8</v>
      </c>
      <c r="AG6" s="3">
        <f>VLOOKUP(ABS(AF6-AG3),Note!$E$1:$F$25,2,FALSE)</f>
        <v>0</v>
      </c>
      <c r="AH6" s="3">
        <f>VLOOKUP(ABS(AF6-AH3),Note!$E$1:$F$25,2,FALSE)</f>
        <v>1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8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0</v>
      </c>
      <c r="AR6">
        <f t="shared" si="6"/>
        <v>8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1</v>
      </c>
      <c r="AX6">
        <f t="shared" si="7"/>
        <v>8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8</v>
      </c>
      <c r="BE6" s="3">
        <f>VLOOKUP(ABS(BD6-BE3),Note!$E$1:$F$25,2,FALSE)</f>
        <v>1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8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1</v>
      </c>
      <c r="BO6" s="3">
        <f>VLOOKUP(ABS(BJ6-BO3),Note!$E$1:$F$25,2,FALSE)</f>
        <v>0</v>
      </c>
      <c r="BP6">
        <f t="shared" si="10"/>
        <v>8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VLOOKUP(まとめ9!$A$1&amp;"aug7",Chords!$A$2:$D$188,4,FALSE)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1</v>
      </c>
      <c r="H8">
        <f t="shared" si="0"/>
        <v>1</v>
      </c>
      <c r="I8" s="3">
        <f>VLOOKUP(ABS(H8-I3),Note!$E$1:$F$25,2,FALSE)</f>
        <v>0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1</v>
      </c>
      <c r="M8" s="3">
        <f>VLOOKUP(ABS(H8-M3),Note!$E$1:$F$25,2,FALSE)</f>
        <v>0</v>
      </c>
      <c r="N8">
        <f t="shared" si="1"/>
        <v>1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0</v>
      </c>
      <c r="S8" s="3">
        <f>VLOOKUP(ABS(N8-S3),Note!$E$1:$F$25,2,FALSE)</f>
        <v>0</v>
      </c>
      <c r="T8">
        <f t="shared" si="2"/>
        <v>1</v>
      </c>
      <c r="U8" s="3">
        <f>VLOOKUP(ABS(T8-U3),Note!$E$1:$F$25,2,FALSE)</f>
        <v>0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1</v>
      </c>
      <c r="Y8" s="3">
        <f>VLOOKUP(ABS(T8-Y3),Note!$E$1:$F$25,2,FALSE)</f>
        <v>0</v>
      </c>
      <c r="Z8">
        <f t="shared" si="3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0</v>
      </c>
      <c r="AE8" s="3">
        <f>VLOOKUP(ABS(Z8-AE3),Note!$E$1:$F$25,2,FALSE)</f>
        <v>0</v>
      </c>
      <c r="AF8">
        <f t="shared" si="4"/>
        <v>1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1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1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1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1</v>
      </c>
      <c r="AY8" s="3">
        <f>VLOOKUP(ABS(AX8-AY3),Note!$E$1:$F$25,2,FALSE)</f>
        <v>0</v>
      </c>
      <c r="AZ8" s="3">
        <f>VLOOKUP(ABS(AX8-AZ3),Note!$E$1:$F$25,2,FALSE)</f>
        <v>1</v>
      </c>
      <c r="BA8" s="3">
        <f>VLOOKUP(ABS(AX8-BA3),Note!$E$1:$F$25,2,FALSE)</f>
        <v>0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1</v>
      </c>
      <c r="BE8" s="3">
        <f>VLOOKUP(ABS(BD8-BE3),Note!$E$1:$F$25,2,FALSE)</f>
        <v>0</v>
      </c>
      <c r="BF8" s="3">
        <f>VLOOKUP(ABS(BD8-BF3),Note!$E$1:$F$25,2,FALSE)</f>
        <v>0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1</v>
      </c>
      <c r="BK8" s="3">
        <f>VLOOKUP(ABS(BJ8-BK3),Note!$E$1:$F$25,2,FALSE)</f>
        <v>0</v>
      </c>
      <c r="BL8" s="3">
        <f>VLOOKUP(ABS(BJ8-BL3),Note!$E$1:$F$25,2,FALSE)</f>
        <v>1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1</v>
      </c>
      <c r="BP8">
        <f t="shared" si="10"/>
        <v>1</v>
      </c>
      <c r="BQ8" s="3">
        <f>VLOOKUP(ABS(BP8-BQ3),Note!$E$1:$F$25,2,FALSE)</f>
        <v>0</v>
      </c>
      <c r="BR8" s="3">
        <f>VLOOKUP(ABS(BP8-BR3),Note!$E$1:$F$25,2,FALSE)</f>
        <v>0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0</v>
      </c>
    </row>
    <row r="9" spans="4:70">
      <c r="D9">
        <f>SUM(C4:C8,D4:D8,E4:E8,F4:F8,G4:G8)</f>
        <v>5</v>
      </c>
      <c r="J9">
        <f>SUM(I4:I8,J4:J8,K4:K8,L4:L8,M4:M8)</f>
        <v>4</v>
      </c>
      <c r="P9">
        <f>SUM(O4:O8,P4:P8,Q4:Q8,R4:R8,S4:S8)</f>
        <v>4</v>
      </c>
      <c r="V9">
        <f>SUM(U4:U8,V4:V8,W4:W8,X4:X8,Y4:Y8)</f>
        <v>4</v>
      </c>
      <c r="AB9">
        <f>SUM(AA4:AA8,AB4:AB8,AC4:AC8,AD4:AD8,AE4:AE8)</f>
        <v>3</v>
      </c>
      <c r="AH9">
        <f>SUM(AG4:AG8,AH4:AH8,AI4:AI8,AJ4:AJ8,AK4:AK8)</f>
        <v>5</v>
      </c>
      <c r="AN9">
        <f>SUM(AM4:AM8,AN4:AN8,AO4:AO8,AP4:AP8,AQ4:AQ8)</f>
        <v>2</v>
      </c>
      <c r="AT9">
        <f>SUM(AS4:AS8,AT4:AT8,AU4:AU8,AV4:AV8,AW4:AW8)</f>
        <v>6</v>
      </c>
      <c r="AZ9">
        <f>SUM(AY4:AY8,AZ4:AZ8,BA4:BA8,BB4:BB8,BC4:BC8)</f>
        <v>3</v>
      </c>
      <c r="BF9">
        <f>SUM(BE4:BE8,BF4:BF8,BG4:BG8,BH4:BH8,BI4:BI8)</f>
        <v>5</v>
      </c>
      <c r="BL9">
        <f>SUM(BK4:BK8,BL4:BL8,BM4:BM8,BN4:BN8,BO4:BO8)</f>
        <v>5</v>
      </c>
      <c r="BR9">
        <f>SUM(BQ4:BQ8,BR4:BR8,BS4:BS8,BT4:BT8,BU4:BU8)</f>
        <v>4</v>
      </c>
    </row>
    <row r="10" spans="1:73">
      <c r="A10" s="1" t="str">
        <f>D18&amp;J18&amp;P18&amp;V18&amp;AB18&amp;AH18&amp;AN18&amp;AT18&amp;AZ18&amp;BF18&amp;BL18&amp;BR18&amp;AM23</f>
        <v>3544361726360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440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VLOOKUP(まとめ9!$A$1&amp;"aug7",Chords!$A$2:$D$188,2,FALSE)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VLOOKUP(まとめ9!$A$1&amp;"aug7",Chords!$A$2:$D$188,3,FALSE)</f>
        <v>G#</v>
      </c>
      <c r="B15">
        <f>VLOOKUP(A15,Note!$A$1:$B$26,2,FALSE)</f>
        <v>8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8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8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1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8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8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8</v>
      </c>
      <c r="AG15" s="3">
        <f>VLOOKUP(ABS(AF15-AG12),Note!$E$1:$F$25,2,FALSE)</f>
        <v>0</v>
      </c>
      <c r="AH15" s="3">
        <f>VLOOKUP(ABS(AF15-AH12),Note!$E$1:$F$25,2,FALSE)</f>
        <v>1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8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8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1</v>
      </c>
      <c r="AX15">
        <f t="shared" si="18"/>
        <v>8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8</v>
      </c>
      <c r="BE15" s="3">
        <f>VLOOKUP(ABS(BD15-BE12),Note!$E$1:$F$25,2,FALSE)</f>
        <v>1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8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8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1</v>
      </c>
      <c r="BU15" s="3">
        <f>VLOOKUP(ABS(BP15-BU12),Note!$E$1:$F$25,2,FALSE)</f>
        <v>0</v>
      </c>
    </row>
    <row r="16" spans="1:73">
      <c r="A16" t="str">
        <f>VLOOKUP(まとめ9!$A$1&amp;"aug7",Chords!$A$2:$D$188,4,FALSE)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1</v>
      </c>
      <c r="H17">
        <f t="shared" si="11"/>
        <v>1</v>
      </c>
      <c r="I17" s="3">
        <f>VLOOKUP(ABS(H17-I12),Note!$E$1:$F$25,2,FALSE)</f>
        <v>0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0</v>
      </c>
      <c r="N17">
        <f t="shared" si="12"/>
        <v>1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1</v>
      </c>
      <c r="S17" s="3">
        <f>VLOOKUP(ABS(N17-S12),Note!$E$1:$F$25,2,FALSE)</f>
        <v>0</v>
      </c>
      <c r="T17">
        <f t="shared" si="13"/>
        <v>1</v>
      </c>
      <c r="U17" s="3">
        <f>VLOOKUP(ABS(T17-U12),Note!$E$1:$F$25,2,FALSE)</f>
        <v>0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0</v>
      </c>
      <c r="Y17" s="3">
        <f>VLOOKUP(ABS(T17-Y12),Note!$E$1:$F$25,2,FALSE)</f>
        <v>0</v>
      </c>
      <c r="Z17">
        <f t="shared" si="14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1</v>
      </c>
      <c r="AE17" s="3">
        <f>VLOOKUP(ABS(Z17-AE12),Note!$E$1:$F$25,2,FALSE)</f>
        <v>0</v>
      </c>
      <c r="AF17">
        <f t="shared" si="15"/>
        <v>1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1</v>
      </c>
      <c r="AJ17" s="3">
        <f>VLOOKUP(ABS(AF17-AJ12),Note!$E$1:$F$25,2,FALSE)</f>
        <v>0</v>
      </c>
      <c r="AK17" s="3">
        <f>VLOOKUP(ABS(AF17-AK12),Note!$E$1:$F$25,2,FALSE)</f>
        <v>0</v>
      </c>
      <c r="AL17">
        <f t="shared" si="16"/>
        <v>1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1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1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1</v>
      </c>
      <c r="AY17" s="3">
        <f>VLOOKUP(ABS(AX17-AY12),Note!$E$1:$F$25,2,FALSE)</f>
        <v>0</v>
      </c>
      <c r="AZ17" s="3">
        <f>VLOOKUP(ABS(AX17-AZ12),Note!$E$1:$F$25,2,FALSE)</f>
        <v>1</v>
      </c>
      <c r="BA17" s="3">
        <f>VLOOKUP(ABS(AX17-BA12),Note!$E$1:$F$25,2,FALSE)</f>
        <v>0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1</v>
      </c>
      <c r="BE17" s="3">
        <f>VLOOKUP(ABS(BD17-BE12),Note!$E$1:$F$25,2,FALSE)</f>
        <v>0</v>
      </c>
      <c r="BF17" s="3">
        <f>VLOOKUP(ABS(BD17-BF12),Note!$E$1:$F$25,2,FALSE)</f>
        <v>0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1</v>
      </c>
      <c r="BK17" s="3">
        <f>VLOOKUP(ABS(BJ17-BK12),Note!$E$1:$F$25,2,FALSE)</f>
        <v>0</v>
      </c>
      <c r="BL17" s="3">
        <f>VLOOKUP(ABS(BJ17-BL12),Note!$E$1:$F$25,2,FALSE)</f>
        <v>1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1</v>
      </c>
      <c r="BP17">
        <f t="shared" si="21"/>
        <v>1</v>
      </c>
      <c r="BQ17" s="3">
        <f>VLOOKUP(ABS(BP17-BQ12),Note!$E$1:$F$25,2,FALSE)</f>
        <v>0</v>
      </c>
      <c r="BR17" s="3">
        <f>VLOOKUP(ABS(BP17-BR12),Note!$E$1:$F$25,2,FALSE)</f>
        <v>0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0</v>
      </c>
    </row>
    <row r="18" spans="4:70">
      <c r="D18">
        <f>SUM(C13:C17,D13:D17,E13:E17,F13:F17,G13:G17)</f>
        <v>3</v>
      </c>
      <c r="J18">
        <f>SUM(I13:I17,J13:J17,K13:K17,L13:L17,M13:M17)</f>
        <v>5</v>
      </c>
      <c r="P18">
        <f>SUM(O13:O17,P13:P17,Q13:Q17,R13:R17,S13:S17)</f>
        <v>4</v>
      </c>
      <c r="V18">
        <f>SUM(U13:U17,V13:V17,W13:W17,X13:X17,Y13:Y17)</f>
        <v>4</v>
      </c>
      <c r="AB18">
        <f>SUM(AA13:AA17,AB13:AB17,AC13:AC17,AD13:AD17,AE13:AE17)</f>
        <v>3</v>
      </c>
      <c r="AH18">
        <f>SUM(AG13:AG17,AH13:AH17,AI13:AI17,AJ13:AJ17,AK13:AK17)</f>
        <v>6</v>
      </c>
      <c r="AN18">
        <f>SUM(AM13:AM17,AN13:AN17,AO13:AO17,AP13:AP17,AQ13:AQ17)</f>
        <v>1</v>
      </c>
      <c r="AT18">
        <f>SUM(AS13:AS17,AT13:AT17,AU13:AU17,AV13:AV17,AW13:AW17)</f>
        <v>7</v>
      </c>
      <c r="AZ18">
        <f>SUM(AY13:AY17,AZ13:AZ17,BA13:BA17,BB13:BB17,BC13:BC17)</f>
        <v>2</v>
      </c>
      <c r="BF18">
        <f>SUM(BE13:BE17,BF13:BF17,BG13:BG17,BH13:BH17,BI13:BI17)</f>
        <v>6</v>
      </c>
      <c r="BL18">
        <f>SUM(BK13:BK17,BL13:BL17,BM13:BM17,BN13:BN17,BO13:BO17)</f>
        <v>3</v>
      </c>
      <c r="BR18">
        <f>SUM(BQ13:BQ17,BR13:BR17,BS13:BS17,BT13:BT17,BU13:BU17)</f>
        <v>6</v>
      </c>
    </row>
    <row r="19" spans="1:73">
      <c r="A19" s="1" t="str">
        <f>D27&amp;J27&amp;P27&amp;V27&amp;AB27&amp;AH27&amp;AN27&amp;AT27&amp;AZ27&amp;BF27&amp;BL27&amp;BR27&amp;AM32</f>
        <v>3553452544460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441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VLOOKUP(まとめ9!$A$1&amp;"aug7",Chords!$A$2:$D$188,2,FALSE)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VLOOKUP(まとめ9!$A$1&amp;"aug7",Chords!$A$2:$D$188,3,FALSE)</f>
        <v>G#</v>
      </c>
      <c r="B24">
        <f>VLOOKUP(A24,Note!$A$1:$B$26,2,FALSE)</f>
        <v>8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8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8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1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8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8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8</v>
      </c>
      <c r="AG24" s="3">
        <f>VLOOKUP(ABS(AF24-AG21),Note!$E$1:$F$25,2,FALSE)</f>
        <v>0</v>
      </c>
      <c r="AH24" s="3">
        <f>VLOOKUP(ABS(AF24-AH21),Note!$E$1:$F$25,2,FALSE)</f>
        <v>1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8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8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0</v>
      </c>
      <c r="AX24">
        <f t="shared" si="29"/>
        <v>8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1</v>
      </c>
      <c r="BD24">
        <f t="shared" si="30"/>
        <v>8</v>
      </c>
      <c r="BE24" s="3">
        <f>VLOOKUP(ABS(BD24-BE21),Note!$E$1:$F$25,2,FALSE)</f>
        <v>1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8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8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1</v>
      </c>
      <c r="BU24" s="3">
        <f>VLOOKUP(ABS(BP24-BU21),Note!$E$1:$F$25,2,FALSE)</f>
        <v>0</v>
      </c>
    </row>
    <row r="25" spans="1:73">
      <c r="A25" t="str">
        <f>VLOOKUP(まとめ9!$A$1&amp;"aug7",Chords!$A$2:$D$188,4,FALSE)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0</v>
      </c>
      <c r="H26">
        <f t="shared" si="22"/>
        <v>1</v>
      </c>
      <c r="I26" s="3">
        <f>VLOOKUP(ABS(H26-I21),Note!$E$1:$F$25,2,FALSE)</f>
        <v>0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1</v>
      </c>
      <c r="N26">
        <f t="shared" si="23"/>
        <v>1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1</v>
      </c>
      <c r="S26" s="3">
        <f>VLOOKUP(ABS(N26-S21),Note!$E$1:$F$25,2,FALSE)</f>
        <v>0</v>
      </c>
      <c r="T26">
        <f t="shared" si="24"/>
        <v>1</v>
      </c>
      <c r="U26" s="3">
        <f>VLOOKUP(ABS(T26-U21),Note!$E$1:$F$25,2,FALSE)</f>
        <v>0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0</v>
      </c>
      <c r="Y26" s="3">
        <f>VLOOKUP(ABS(T26-Y21),Note!$E$1:$F$25,2,FALSE)</f>
        <v>0</v>
      </c>
      <c r="Z26">
        <f t="shared" si="25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1</v>
      </c>
      <c r="AE26" s="3">
        <f>VLOOKUP(ABS(Z26-AE21),Note!$E$1:$F$25,2,FALSE)</f>
        <v>0</v>
      </c>
      <c r="AF26">
        <f t="shared" si="26"/>
        <v>1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1</v>
      </c>
      <c r="AJ26" s="3">
        <f>VLOOKUP(ABS(AF26-AJ21),Note!$E$1:$F$25,2,FALSE)</f>
        <v>0</v>
      </c>
      <c r="AK26" s="3">
        <f>VLOOKUP(ABS(AF26-AK21),Note!$E$1:$F$25,2,FALSE)</f>
        <v>0</v>
      </c>
      <c r="AL26">
        <f t="shared" si="27"/>
        <v>1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0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1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1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1</v>
      </c>
      <c r="AY26" s="3">
        <f>VLOOKUP(ABS(AX26-AY21),Note!$E$1:$F$25,2,FALSE)</f>
        <v>0</v>
      </c>
      <c r="AZ26" s="3">
        <f>VLOOKUP(ABS(AX26-AZ21),Note!$E$1:$F$25,2,FALSE)</f>
        <v>1</v>
      </c>
      <c r="BA26" s="3">
        <f>VLOOKUP(ABS(AX26-BA21),Note!$E$1:$F$25,2,FALSE)</f>
        <v>0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1</v>
      </c>
      <c r="BE26" s="3">
        <f>VLOOKUP(ABS(BD26-BE21),Note!$E$1:$F$25,2,FALSE)</f>
        <v>0</v>
      </c>
      <c r="BF26" s="3">
        <f>VLOOKUP(ABS(BD26-BF21),Note!$E$1:$F$25,2,FALSE)</f>
        <v>0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1</v>
      </c>
      <c r="BK26" s="3">
        <f>VLOOKUP(ABS(BJ26-BK21),Note!$E$1:$F$25,2,FALSE)</f>
        <v>0</v>
      </c>
      <c r="BL26" s="3">
        <f>VLOOKUP(ABS(BJ26-BL21),Note!$E$1:$F$25,2,FALSE)</f>
        <v>1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1</v>
      </c>
      <c r="BQ26" s="3">
        <f>VLOOKUP(ABS(BP26-BQ21),Note!$E$1:$F$25,2,FALSE)</f>
        <v>0</v>
      </c>
      <c r="BR26" s="3">
        <f>VLOOKUP(ABS(BP26-BR21),Note!$E$1:$F$25,2,FALSE)</f>
        <v>0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1</v>
      </c>
    </row>
    <row r="27" spans="4:70">
      <c r="D27">
        <f>SUM(C22:C26,D22:D26,E22:E26,F22:F26,G22:G26)</f>
        <v>3</v>
      </c>
      <c r="J27">
        <f>SUM(I22:I26,J22:J26,K22:K26,L22:L26,M22:M26)</f>
        <v>5</v>
      </c>
      <c r="P27">
        <f>SUM(O22:O26,P22:P26,Q22:Q26,R22:R26,S22:S26)</f>
        <v>5</v>
      </c>
      <c r="V27">
        <f>SUM(U22:U26,V22:V26,W22:W26,X22:X26,Y22:Y26)</f>
        <v>3</v>
      </c>
      <c r="AB27">
        <f>SUM(AA22:AA26,AB22:AB26,AC22:AC26,AD22:AD26,AE22:AE26)</f>
        <v>4</v>
      </c>
      <c r="AH27">
        <f>SUM(AG22:AG26,AH22:AH26,AI22:AI26,AJ22:AJ26,AK22:AK26)</f>
        <v>5</v>
      </c>
      <c r="AN27">
        <f>SUM(AM22:AM26,AN22:AN26,AO22:AO26,AP22:AP26,AQ22:AQ26)</f>
        <v>2</v>
      </c>
      <c r="AT27">
        <f>SUM(AS22:AS26,AT22:AT26,AU22:AU26,AV22:AV26,AW22:AW26)</f>
        <v>5</v>
      </c>
      <c r="AZ27">
        <f>SUM(AY22:AY26,AZ22:AZ26,BA22:BA26,BB22:BB26,BC22:BC26)</f>
        <v>4</v>
      </c>
      <c r="BF27">
        <f>SUM(BE22:BE26,BF22:BF26,BG22:BG26,BH22:BH26,BI22:BI26)</f>
        <v>4</v>
      </c>
      <c r="BL27">
        <f>SUM(BK22:BK26,BL22:BL26,BM22:BM26,BN22:BN26,BO22:BO26)</f>
        <v>4</v>
      </c>
      <c r="BR27">
        <f>SUM(BQ22:BQ26,BR22:BR26,BS22:BS26,BT22:BT26,BU22:BU26)</f>
        <v>6</v>
      </c>
    </row>
    <row r="28" spans="1:73">
      <c r="A28" s="1" t="str">
        <f>D36&amp;J36&amp;P36&amp;V36&amp;AB36&amp;AH36&amp;AN36&amp;AT36&amp;AZ36&amp;BF36&amp;BL36&amp;BR36&amp;AM41</f>
        <v>2626171727270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442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VLOOKUP(まとめ9!$A$1&amp;"aug7",Chords!$A$2:$D$188,2,FALSE)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VLOOKUP(まとめ9!$A$1&amp;"aug7",Chords!$A$2:$D$188,3,FALSE)</f>
        <v>G#</v>
      </c>
      <c r="B33">
        <f>VLOOKUP(A33,Note!$A$1:$B$26,2,FALSE)</f>
        <v>8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8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8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8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1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8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8</v>
      </c>
      <c r="AG33" s="3">
        <f>VLOOKUP(ABS(AF33-AG30),Note!$E$1:$F$25,2,FALSE)</f>
        <v>0</v>
      </c>
      <c r="AH33" s="3">
        <f>VLOOKUP(ABS(AF33-AH30),Note!$E$1:$F$25,2,FALSE)</f>
        <v>1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8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8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1</v>
      </c>
      <c r="AX33">
        <f t="shared" si="40"/>
        <v>8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8</v>
      </c>
      <c r="BE33" s="3">
        <f>VLOOKUP(ABS(BD33-BE30),Note!$E$1:$F$25,2,FALSE)</f>
        <v>1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8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8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1</v>
      </c>
      <c r="BU33" s="3">
        <f>VLOOKUP(ABS(BP33-BU30),Note!$E$1:$F$25,2,FALSE)</f>
        <v>0</v>
      </c>
    </row>
    <row r="34" spans="1:73">
      <c r="A34" t="str">
        <f>VLOOKUP(まとめ9!$A$1&amp;"aug7",Chords!$A$2:$D$188,4,FALSE)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1</v>
      </c>
      <c r="H35">
        <f t="shared" si="33"/>
        <v>1</v>
      </c>
      <c r="I35" s="3">
        <f>VLOOKUP(ABS(H35-I30),Note!$E$1:$F$25,2,FALSE)</f>
        <v>0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0</v>
      </c>
      <c r="N35">
        <f t="shared" si="34"/>
        <v>1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1</v>
      </c>
      <c r="S35" s="3">
        <f>VLOOKUP(ABS(N35-S30),Note!$E$1:$F$25,2,FALSE)</f>
        <v>0</v>
      </c>
      <c r="T35">
        <f t="shared" si="35"/>
        <v>1</v>
      </c>
      <c r="U35" s="3">
        <f>VLOOKUP(ABS(T35-U30),Note!$E$1:$F$25,2,FALSE)</f>
        <v>0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0</v>
      </c>
      <c r="Y35" s="3">
        <f>VLOOKUP(ABS(T35-Y30),Note!$E$1:$F$25,2,FALSE)</f>
        <v>0</v>
      </c>
      <c r="Z35">
        <f t="shared" si="36"/>
        <v>1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1</v>
      </c>
      <c r="AE35" s="3">
        <f>VLOOKUP(ABS(Z35-AE30),Note!$E$1:$F$25,2,FALSE)</f>
        <v>0</v>
      </c>
      <c r="AF35">
        <f t="shared" si="37"/>
        <v>1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0</v>
      </c>
      <c r="AK35" s="3">
        <f>VLOOKUP(ABS(AF35-AK30),Note!$E$1:$F$25,2,FALSE)</f>
        <v>0</v>
      </c>
      <c r="AL35">
        <f t="shared" si="38"/>
        <v>1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1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1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0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1</v>
      </c>
      <c r="AY35" s="3">
        <f>VLOOKUP(ABS(AX35-AY30),Note!$E$1:$F$25,2,FALSE)</f>
        <v>0</v>
      </c>
      <c r="AZ35" s="3">
        <f>VLOOKUP(ABS(AX35-AZ30),Note!$E$1:$F$25,2,FALSE)</f>
        <v>1</v>
      </c>
      <c r="BA35" s="3">
        <f>VLOOKUP(ABS(AX35-BA30),Note!$E$1:$F$25,2,FALSE)</f>
        <v>1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1</v>
      </c>
      <c r="BE35" s="3">
        <f>VLOOKUP(ABS(BD35-BE30),Note!$E$1:$F$25,2,FALSE)</f>
        <v>0</v>
      </c>
      <c r="BF35" s="3">
        <f>VLOOKUP(ABS(BD35-BF30),Note!$E$1:$F$25,2,FALSE)</f>
        <v>0</v>
      </c>
      <c r="BG35" s="3">
        <f>VLOOKUP(ABS(BD35-BG30),Note!$E$1:$F$25,2,FALSE)</f>
        <v>0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1</v>
      </c>
      <c r="BK35" s="3">
        <f>VLOOKUP(ABS(BJ35-BK30),Note!$E$1:$F$25,2,FALSE)</f>
        <v>0</v>
      </c>
      <c r="BL35" s="3">
        <f>VLOOKUP(ABS(BJ35-BL30),Note!$E$1:$F$25,2,FALSE)</f>
        <v>1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1</v>
      </c>
      <c r="BP35">
        <f t="shared" si="43"/>
        <v>1</v>
      </c>
      <c r="BQ35" s="3">
        <f>VLOOKUP(ABS(BP35-BQ30),Note!$E$1:$F$25,2,FALSE)</f>
        <v>0</v>
      </c>
      <c r="BR35" s="3">
        <f>VLOOKUP(ABS(BP35-BR30),Note!$E$1:$F$25,2,FALSE)</f>
        <v>0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0</v>
      </c>
    </row>
    <row r="36" spans="4:70">
      <c r="D36">
        <f>SUM(C31:C35,D31:D35,E31:E35,F31:F35,G31:G35)</f>
        <v>2</v>
      </c>
      <c r="J36">
        <f>SUM(I31:I35,J31:J35,K31:K35,L31:L35,M31:M35)</f>
        <v>6</v>
      </c>
      <c r="P36">
        <f>SUM(O31:O35,P31:P35,Q31:Q35,R31:R35,S31:S35)</f>
        <v>2</v>
      </c>
      <c r="V36">
        <f>SUM(U31:U35,V31:V35,W31:W35,X31:X35,Y31:Y35)</f>
        <v>6</v>
      </c>
      <c r="AB36">
        <f>SUM(AA31:AA35,AB31:AB35,AC31:AC35,AD31:AD35,AE31:AE35)</f>
        <v>1</v>
      </c>
      <c r="AH36">
        <f>SUM(AG31:AG35,AH31:AH35,AI31:AI35,AJ31:AJ35,AK31:AK35)</f>
        <v>7</v>
      </c>
      <c r="AN36">
        <f>SUM(AM31:AM35,AN31:AN35,AO31:AO35,AP31:AP35,AQ31:AQ35)</f>
        <v>1</v>
      </c>
      <c r="AT36">
        <f>SUM(AS31:AS35,AT31:AT35,AU31:AU35,AV31:AV35,AW31:AW35)</f>
        <v>7</v>
      </c>
      <c r="AZ36">
        <f>SUM(AY31:AY35,AZ31:AZ35,BA31:BA35,BB31:BB35,BC31:BC35)</f>
        <v>2</v>
      </c>
      <c r="BF36">
        <f>SUM(BE31:BE35,BF31:BF35,BG31:BG35,BH31:BH35,BI31:BI35)</f>
        <v>7</v>
      </c>
      <c r="BL36">
        <f>SUM(BK31:BK35,BL31:BL35,BM31:BM35,BN31:BN35,BO31:BO35)</f>
        <v>2</v>
      </c>
      <c r="BR36">
        <f>SUM(BQ31:BQ35,BR31:BR35,BS31:BS35,BT31:BT35,BU31:BU35)</f>
        <v>7</v>
      </c>
    </row>
    <row r="37" spans="1:73">
      <c r="A37" s="1" t="str">
        <f>D45&amp;J45&amp;P45&amp;V45&amp;AB45&amp;AH45&amp;AN45&amp;AT45&amp;AZ45&amp;BF45&amp;BL45&amp;BR45&amp;AM50</f>
        <v>2635262545370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443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VLOOKUP(まとめ9!$A$1&amp;"aug7",Chords!$A$2:$D$188,2,FALSE)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VLOOKUP(まとめ9!$A$1&amp;"aug7",Chords!$A$2:$D$188,3,FALSE)</f>
        <v>G#</v>
      </c>
      <c r="B42">
        <f>VLOOKUP(A42,Note!$A$1:$B$26,2,FALSE)</f>
        <v>8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8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8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8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1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8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8</v>
      </c>
      <c r="AG42" s="3">
        <f>VLOOKUP(ABS(AF42-AG39),Note!$E$1:$F$25,2,FALSE)</f>
        <v>0</v>
      </c>
      <c r="AH42" s="3">
        <f>VLOOKUP(ABS(AF42-AH39),Note!$E$1:$F$25,2,FALSE)</f>
        <v>1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8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8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0</v>
      </c>
      <c r="AX42">
        <f t="shared" si="51"/>
        <v>8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1</v>
      </c>
      <c r="BD42">
        <f t="shared" si="52"/>
        <v>8</v>
      </c>
      <c r="BE42" s="3">
        <f>VLOOKUP(ABS(BD42-BE39),Note!$E$1:$F$25,2,FALSE)</f>
        <v>1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8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8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1</v>
      </c>
      <c r="BU42" s="3">
        <f>VLOOKUP(ABS(BP42-BU39),Note!$E$1:$F$25,2,FALSE)</f>
        <v>0</v>
      </c>
    </row>
    <row r="43" spans="1:73">
      <c r="A43" t="str">
        <f>VLOOKUP(まとめ9!$A$1&amp;"aug7",Chords!$A$2:$D$188,4,FALSE)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VLOOKUP(まとめ9!$A$1&amp;"_♭9",Tension!$A$2:$C$133,2,FALSE)</f>
        <v>D♭</v>
      </c>
      <c r="B44">
        <f>VLOOKUP(A44,Note!$A$1:$B$26,2,FALSE)</f>
        <v>1</v>
      </c>
      <c r="C44" s="3">
        <f>VLOOKUP(ABS(B44-C39),Note!$E$1:$F$25,2,FALSE)</f>
        <v>1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0</v>
      </c>
      <c r="H44">
        <f t="shared" si="44"/>
        <v>1</v>
      </c>
      <c r="I44" s="3">
        <f>VLOOKUP(ABS(H44-I39),Note!$E$1:$F$25,2,FALSE)</f>
        <v>0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1</v>
      </c>
      <c r="N44">
        <f t="shared" si="45"/>
        <v>1</v>
      </c>
      <c r="O44" s="3">
        <f>VLOOKUP(ABS(N44-O39),Note!$E$1:$F$25,2,FALSE)</f>
        <v>1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1</v>
      </c>
      <c r="S44" s="3">
        <f>VLOOKUP(ABS(N44-S39),Note!$E$1:$F$25,2,FALSE)</f>
        <v>0</v>
      </c>
      <c r="T44">
        <f t="shared" si="46"/>
        <v>1</v>
      </c>
      <c r="U44" s="3">
        <f>VLOOKUP(ABS(T44-U39),Note!$E$1:$F$25,2,FALSE)</f>
        <v>0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0</v>
      </c>
      <c r="Y44" s="3">
        <f>VLOOKUP(ABS(T44-Y39),Note!$E$1:$F$25,2,FALSE)</f>
        <v>0</v>
      </c>
      <c r="Z44">
        <f t="shared" si="47"/>
        <v>1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1</v>
      </c>
      <c r="AE44" s="3">
        <f>VLOOKUP(ABS(Z44-AE39),Note!$E$1:$F$25,2,FALSE)</f>
        <v>0</v>
      </c>
      <c r="AF44">
        <f t="shared" si="48"/>
        <v>1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0</v>
      </c>
      <c r="AK44" s="3">
        <f>VLOOKUP(ABS(AF44-AK39),Note!$E$1:$F$25,2,FALSE)</f>
        <v>0</v>
      </c>
      <c r="AL44">
        <f t="shared" si="49"/>
        <v>1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1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1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0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1</v>
      </c>
      <c r="AY44" s="3">
        <f>VLOOKUP(ABS(AX44-AY39),Note!$E$1:$F$25,2,FALSE)</f>
        <v>0</v>
      </c>
      <c r="AZ44" s="3">
        <f>VLOOKUP(ABS(AX44-AZ39),Note!$E$1:$F$25,2,FALSE)</f>
        <v>1</v>
      </c>
      <c r="BA44" s="3">
        <f>VLOOKUP(ABS(AX44-BA39),Note!$E$1:$F$25,2,FALSE)</f>
        <v>1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1</v>
      </c>
      <c r="BE44" s="3">
        <f>VLOOKUP(ABS(BD44-BE39),Note!$E$1:$F$25,2,FALSE)</f>
        <v>0</v>
      </c>
      <c r="BF44" s="3">
        <f>VLOOKUP(ABS(BD44-BF39),Note!$E$1:$F$25,2,FALSE)</f>
        <v>0</v>
      </c>
      <c r="BG44" s="3">
        <f>VLOOKUP(ABS(BD44-BG39),Note!$E$1:$F$25,2,FALSE)</f>
        <v>0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1</v>
      </c>
      <c r="BK44" s="3">
        <f>VLOOKUP(ABS(BJ44-BK39),Note!$E$1:$F$25,2,FALSE)</f>
        <v>0</v>
      </c>
      <c r="BL44" s="3">
        <f>VLOOKUP(ABS(BJ44-BL39),Note!$E$1:$F$25,2,FALSE)</f>
        <v>1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1</v>
      </c>
      <c r="BQ44" s="3">
        <f>VLOOKUP(ABS(BP44-BQ39),Note!$E$1:$F$25,2,FALSE)</f>
        <v>0</v>
      </c>
      <c r="BR44" s="3">
        <f>VLOOKUP(ABS(BP44-BR39),Note!$E$1:$F$25,2,FALSE)</f>
        <v>0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1</v>
      </c>
    </row>
    <row r="45" spans="4:70">
      <c r="D45">
        <f>SUM(C40:C44,D40:D44,E40:E44,F40:F44,G40:G44)</f>
        <v>2</v>
      </c>
      <c r="J45">
        <f>SUM(I40:I44,J40:J44,K40:K44,L40:L44,M40:M44)</f>
        <v>6</v>
      </c>
      <c r="P45">
        <f>SUM(O40:O44,P40:P44,Q40:Q44,R40:R44,S40:S44)</f>
        <v>3</v>
      </c>
      <c r="V45">
        <f>SUM(U40:U44,V40:V44,W40:W44,X40:X44,Y40:Y44)</f>
        <v>5</v>
      </c>
      <c r="AB45">
        <f>SUM(AA40:AA44,AB40:AB44,AC40:AC44,AD40:AD44,AE40:AE44)</f>
        <v>2</v>
      </c>
      <c r="AH45">
        <f>SUM(AG40:AG44,AH40:AH44,AI40:AI44,AJ40:AJ44,AK40:AK44)</f>
        <v>6</v>
      </c>
      <c r="AN45">
        <f>SUM(AM40:AM44,AN40:AN44,AO40:AO44,AP40:AP44,AQ40:AQ44)</f>
        <v>2</v>
      </c>
      <c r="AT45">
        <f>SUM(AS40:AS44,AT40:AT44,AU40:AU44,AV40:AV44,AW40:AW44)</f>
        <v>5</v>
      </c>
      <c r="AZ45">
        <f>SUM(AY40:AY44,AZ40:AZ44,BA40:BA44,BB40:BB44,BC40:BC44)</f>
        <v>4</v>
      </c>
      <c r="BF45">
        <f>SUM(BE40:BE44,BF40:BF44,BG40:BG44,BH40:BH44,BI40:BI44)</f>
        <v>5</v>
      </c>
      <c r="BL45">
        <f>SUM(BK40:BK44,BL40:BL44,BM40:BM44,BN40:BN44,BO40:BO44)</f>
        <v>3</v>
      </c>
      <c r="BR45">
        <f>SUM(BQ40:BQ44,BR40:BR44,BS40:BS44,BT40:BT44,BU40:BU44)</f>
        <v>7</v>
      </c>
    </row>
    <row r="46" spans="1:73">
      <c r="A46" s="1" t="str">
        <f>D54&amp;J54&amp;P54&amp;V54&amp;AB54&amp;AH54&amp;AN54&amp;AT54&amp;AZ54&amp;BF54&amp;BL54&amp;BR54&amp;AM59</f>
        <v>4453443536360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444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VLOOKUP(まとめ9!$A$1&amp;"aug7",Chords!$A$2:$D$188,2,FALSE)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VLOOKUP(まとめ9!$A$1&amp;"aug7",Chords!$A$2:$D$188,3,FALSE)</f>
        <v>G#</v>
      </c>
      <c r="B51">
        <f>VLOOKUP(A51,Note!$A$1:$B$26,2,FALSE)</f>
        <v>8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8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8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1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8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8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8</v>
      </c>
      <c r="AG51" s="3">
        <f>VLOOKUP(ABS(AF51-AG48),Note!$E$1:$F$25,2,FALSE)</f>
        <v>0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8</v>
      </c>
      <c r="AM51" s="3">
        <f>VLOOKUP(ABS(AL51-AM48),Note!$E$1:$F$25,2,FALSE)</f>
        <v>0</v>
      </c>
      <c r="AN51" s="3">
        <f>VLOOKUP(ABS(AL51-AN48),Note!$E$1:$F$25,2,FALSE)</f>
        <v>1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8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1</v>
      </c>
      <c r="AX51">
        <f t="shared" si="62"/>
        <v>8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8</v>
      </c>
      <c r="BE51" s="3">
        <f>VLOOKUP(ABS(BD51-BE48),Note!$E$1:$F$25,2,FALSE)</f>
        <v>1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8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8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1</v>
      </c>
      <c r="BU51" s="3">
        <f>VLOOKUP(ABS(BP51-BU48),Note!$E$1:$F$25,2,FALSE)</f>
        <v>0</v>
      </c>
    </row>
    <row r="52" spans="1:73">
      <c r="A52" t="str">
        <f>VLOOKUP(まとめ9!$A$1&amp;"aug7",Chords!$A$2:$D$188,4,FALSE)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VLOOKUP(まとめ9!$A$1&amp;"_♭9",Tension!$A$2:$C$133,2,FALSE)</f>
        <v>D♭</v>
      </c>
      <c r="B53">
        <f>VLOOKUP(A53,Note!$A$1:$B$26,2,FALSE)</f>
        <v>1</v>
      </c>
      <c r="C53" s="3">
        <f>VLOOKUP(ABS(B53-C48),Note!$E$1:$F$25,2,FALSE)</f>
        <v>1</v>
      </c>
      <c r="D53" s="3">
        <f>VLOOKUP(ABS(B53-D48),Note!$E$1:$F$25,2,FALSE)</f>
        <v>0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1</v>
      </c>
      <c r="H53">
        <f t="shared" si="55"/>
        <v>1</v>
      </c>
      <c r="I53" s="3">
        <f>VLOOKUP(ABS(H53-I48),Note!$E$1:$F$25,2,FALSE)</f>
        <v>0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0</v>
      </c>
      <c r="N53">
        <f t="shared" si="56"/>
        <v>1</v>
      </c>
      <c r="O53" s="3">
        <f>VLOOKUP(ABS(N53-O48),Note!$E$1:$F$25,2,FALSE)</f>
        <v>1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1</v>
      </c>
      <c r="S53" s="3">
        <f>VLOOKUP(ABS(N53-S48),Note!$E$1:$F$25,2,FALSE)</f>
        <v>0</v>
      </c>
      <c r="T53">
        <f t="shared" si="57"/>
        <v>1</v>
      </c>
      <c r="U53" s="3">
        <f>VLOOKUP(ABS(T53-U48),Note!$E$1:$F$25,2,FALSE)</f>
        <v>0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0</v>
      </c>
      <c r="Y53" s="3">
        <f>VLOOKUP(ABS(T53-Y48),Note!$E$1:$F$25,2,FALSE)</f>
        <v>0</v>
      </c>
      <c r="Z53">
        <f t="shared" si="58"/>
        <v>1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1</v>
      </c>
      <c r="AE53" s="3">
        <f>VLOOKUP(ABS(Z53-AE48),Note!$E$1:$F$25,2,FALSE)</f>
        <v>0</v>
      </c>
      <c r="AF53">
        <f t="shared" si="59"/>
        <v>1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1</v>
      </c>
      <c r="AJ53" s="3">
        <f>VLOOKUP(ABS(AF53-AJ48),Note!$E$1:$F$25,2,FALSE)</f>
        <v>0</v>
      </c>
      <c r="AK53" s="3">
        <f>VLOOKUP(ABS(AF53-AK48),Note!$E$1:$F$25,2,FALSE)</f>
        <v>0</v>
      </c>
      <c r="AL53">
        <f t="shared" si="60"/>
        <v>1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0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1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1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1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0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1</v>
      </c>
      <c r="BE53" s="3">
        <f>VLOOKUP(ABS(BD53-BE48),Note!$E$1:$F$25,2,FALSE)</f>
        <v>0</v>
      </c>
      <c r="BF53" s="3">
        <f>VLOOKUP(ABS(BD53-BF48),Note!$E$1:$F$25,2,FALSE)</f>
        <v>1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1</v>
      </c>
      <c r="BK53" s="3">
        <f>VLOOKUP(ABS(BJ53-BK48),Note!$E$1:$F$25,2,FALSE)</f>
        <v>0</v>
      </c>
      <c r="BL53" s="3">
        <f>VLOOKUP(ABS(BJ53-BL48),Note!$E$1:$F$25,2,FALSE)</f>
        <v>0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1</v>
      </c>
      <c r="BP53">
        <f t="shared" si="65"/>
        <v>1</v>
      </c>
      <c r="BQ53" s="3">
        <f>VLOOKUP(ABS(BP53-BQ48),Note!$E$1:$F$25,2,FALSE)</f>
        <v>0</v>
      </c>
      <c r="BR53" s="3">
        <f>VLOOKUP(ABS(BP53-BR48),Note!$E$1:$F$25,2,FALSE)</f>
        <v>1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0</v>
      </c>
    </row>
    <row r="54" spans="4:70">
      <c r="D54">
        <f>SUM(C49:C53,D49:D53,E49:E53,F49:F53,G49:G53)</f>
        <v>4</v>
      </c>
      <c r="J54">
        <f>SUM(I49:I53,J49:J53,K49:K53,L49:L53,M49:M53)</f>
        <v>4</v>
      </c>
      <c r="P54">
        <f>SUM(O49:O53,P49:P53,Q49:Q53,R49:R53,S49:S53)</f>
        <v>5</v>
      </c>
      <c r="V54">
        <f>SUM(U49:U53,V49:V53,W49:W53,X49:X53,Y49:Y53)</f>
        <v>3</v>
      </c>
      <c r="AB54">
        <f>SUM(AA49:AA53,AB49:AB53,AC49:AC53,AD49:AD53,AE49:AE53)</f>
        <v>4</v>
      </c>
      <c r="AH54">
        <f>SUM(AG49:AG53,AH49:AH53,AI49:AI53,AJ49:AJ53,AK49:AK53)</f>
        <v>4</v>
      </c>
      <c r="AN54">
        <f>SUM(AM49:AM53,AN49:AN53,AO49:AO53,AP49:AP53,AQ49:AQ53)</f>
        <v>3</v>
      </c>
      <c r="AT54">
        <f>SUM(AS49:AS53,AT49:AT53,AU49:AU53,AV49:AV53,AW49:AW53)</f>
        <v>5</v>
      </c>
      <c r="AZ54">
        <f>SUM(AY49:AY53,AZ49:AZ53,BA49:BA53,BB49:BB53,BC49:BC53)</f>
        <v>3</v>
      </c>
      <c r="BF54">
        <f>SUM(BE49:BE53,BF49:BF53,BG49:BG53,BH49:BH53,BI49:BI53)</f>
        <v>6</v>
      </c>
      <c r="BL54">
        <f>SUM(BK49:BK53,BL49:BL53,BM49:BM53,BN49:BN53,BO49:BO53)</f>
        <v>3</v>
      </c>
      <c r="BR54">
        <f>SUM(BQ49:BQ53,BR49:BR53,BS49:BS53,BT49:BT53,BU49:BU53)</f>
        <v>6</v>
      </c>
    </row>
    <row r="55" spans="1:73">
      <c r="A55" s="1" t="str">
        <f>D63&amp;J63&amp;P63&amp;V63&amp;AB63&amp;AH63&amp;AN63&amp;AT63&amp;AZ63&amp;BF63&amp;BL63&amp;BR63&amp;AM68</f>
        <v>3535253537270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445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VLOOKUP(まとめ9!$A$1&amp;"aug7",Chords!$A$2:$D$188,2,FALSE)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VLOOKUP(まとめ9!$A$1&amp;"aug7",Chords!$A$2:$D$188,3,FALSE)</f>
        <v>G#</v>
      </c>
      <c r="B60">
        <f>VLOOKUP(A60,Note!$A$1:$B$26,2,FALSE)</f>
        <v>8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8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8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8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1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8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8</v>
      </c>
      <c r="AG60" s="3">
        <f>VLOOKUP(ABS(AF60-AG57),Note!$E$1:$F$25,2,FALSE)</f>
        <v>0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8</v>
      </c>
      <c r="AM60" s="3">
        <f>VLOOKUP(ABS(AL60-AM57),Note!$E$1:$F$25,2,FALSE)</f>
        <v>0</v>
      </c>
      <c r="AN60" s="3">
        <f>VLOOKUP(ABS(AL60-AN57),Note!$E$1:$F$25,2,FALSE)</f>
        <v>1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8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1</v>
      </c>
      <c r="AX60">
        <f t="shared" si="73"/>
        <v>8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8</v>
      </c>
      <c r="BE60" s="3">
        <f>VLOOKUP(ABS(BD60-BE57),Note!$E$1:$F$25,2,FALSE)</f>
        <v>1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8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8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1</v>
      </c>
      <c r="BU60" s="3">
        <f>VLOOKUP(ABS(BP60-BU57),Note!$E$1:$F$25,2,FALSE)</f>
        <v>0</v>
      </c>
    </row>
    <row r="61" spans="1:73">
      <c r="A61" t="str">
        <f>VLOOKUP(まとめ9!$A$1&amp;"aug7",Chords!$A$2:$D$188,4,FALSE)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VLOOKUP(まとめ9!$A$1&amp;"_♭9",Tension!$A$2:$C$133,2,FALSE)</f>
        <v>D♭</v>
      </c>
      <c r="B62">
        <f>VLOOKUP(A62,Note!$A$1:$B$26,2,FALSE)</f>
        <v>1</v>
      </c>
      <c r="C62" s="3">
        <f>VLOOKUP(ABS(B62-C57),Note!$E$1:$F$25,2,FALSE)</f>
        <v>1</v>
      </c>
      <c r="D62" s="3">
        <f>VLOOKUP(ABS(B62-D57),Note!$E$1:$F$25,2,FALSE)</f>
        <v>0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1</v>
      </c>
      <c r="H62">
        <f t="shared" si="66"/>
        <v>1</v>
      </c>
      <c r="I62" s="3">
        <f>VLOOKUP(ABS(H62-I57),Note!$E$1:$F$25,2,FALSE)</f>
        <v>0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0</v>
      </c>
      <c r="N62">
        <f t="shared" si="67"/>
        <v>1</v>
      </c>
      <c r="O62" s="3">
        <f>VLOOKUP(ABS(N62-O57),Note!$E$1:$F$25,2,FALSE)</f>
        <v>1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1</v>
      </c>
      <c r="S62" s="3">
        <f>VLOOKUP(ABS(N62-S57),Note!$E$1:$F$25,2,FALSE)</f>
        <v>0</v>
      </c>
      <c r="T62">
        <f t="shared" si="68"/>
        <v>1</v>
      </c>
      <c r="U62" s="3">
        <f>VLOOKUP(ABS(T62-U57),Note!$E$1:$F$25,2,FALSE)</f>
        <v>0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0</v>
      </c>
      <c r="Y62" s="3">
        <f>VLOOKUP(ABS(T62-Y57),Note!$E$1:$F$25,2,FALSE)</f>
        <v>0</v>
      </c>
      <c r="Z62">
        <f t="shared" si="69"/>
        <v>1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1</v>
      </c>
      <c r="AE62" s="3">
        <f>VLOOKUP(ABS(Z62-AE57),Note!$E$1:$F$25,2,FALSE)</f>
        <v>0</v>
      </c>
      <c r="AF62">
        <f t="shared" si="70"/>
        <v>1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0</v>
      </c>
      <c r="AK62" s="3">
        <f>VLOOKUP(ABS(AF62-AK57),Note!$E$1:$F$25,2,FALSE)</f>
        <v>0</v>
      </c>
      <c r="AL62">
        <f t="shared" si="71"/>
        <v>1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1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1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0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1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1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1</v>
      </c>
      <c r="BE62" s="3">
        <f>VLOOKUP(ABS(BD62-BE57),Note!$E$1:$F$25,2,FALSE)</f>
        <v>0</v>
      </c>
      <c r="BF62" s="3">
        <f>VLOOKUP(ABS(BD62-BF57),Note!$E$1:$F$25,2,FALSE)</f>
        <v>1</v>
      </c>
      <c r="BG62" s="3">
        <f>VLOOKUP(ABS(BD62-BG57),Note!$E$1:$F$25,2,FALSE)</f>
        <v>0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1</v>
      </c>
      <c r="BK62" s="3">
        <f>VLOOKUP(ABS(BJ62-BK57),Note!$E$1:$F$25,2,FALSE)</f>
        <v>0</v>
      </c>
      <c r="BL62" s="3">
        <f>VLOOKUP(ABS(BJ62-BL57),Note!$E$1:$F$25,2,FALSE)</f>
        <v>0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1</v>
      </c>
      <c r="BP62">
        <f t="shared" si="76"/>
        <v>1</v>
      </c>
      <c r="BQ62" s="3">
        <f>VLOOKUP(ABS(BP62-BQ57),Note!$E$1:$F$25,2,FALSE)</f>
        <v>0</v>
      </c>
      <c r="BR62" s="3">
        <f>VLOOKUP(ABS(BP62-BR57),Note!$E$1:$F$25,2,FALSE)</f>
        <v>1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0</v>
      </c>
    </row>
    <row r="63" spans="4:70">
      <c r="D63">
        <f>SUM(C58:C62,D58:D62,E58:E62,F58:F62,G58:G62)</f>
        <v>3</v>
      </c>
      <c r="J63">
        <f>SUM(I58:I62,J58:J62,K58:K62,L58:L62,M58:M62)</f>
        <v>5</v>
      </c>
      <c r="P63">
        <f>SUM(O58:O62,P58:P62,Q58:Q62,R58:R62,S58:S62)</f>
        <v>3</v>
      </c>
      <c r="V63">
        <f>SUM(U58:U62,V58:V62,W58:W62,X58:X62,Y58:Y62)</f>
        <v>5</v>
      </c>
      <c r="AB63">
        <f>SUM(AA58:AA62,AB58:AB62,AC58:AC62,AD58:AD62,AE58:AE62)</f>
        <v>2</v>
      </c>
      <c r="AH63">
        <f>SUM(AG58:AG62,AH58:AH62,AI58:AI62,AJ58:AJ62,AK58:AK62)</f>
        <v>5</v>
      </c>
      <c r="AN63">
        <f>SUM(AM58:AM62,AN58:AN62,AO58:AO62,AP58:AP62,AQ58:AQ62)</f>
        <v>3</v>
      </c>
      <c r="AT63">
        <f>SUM(AS58:AS62,AT58:AT62,AU58:AU62,AV58:AV62,AW58:AW62)</f>
        <v>5</v>
      </c>
      <c r="AZ63">
        <f>SUM(AY58:AY62,AZ58:AZ62,BA58:BA62,BB58:BB62,BC58:BC62)</f>
        <v>3</v>
      </c>
      <c r="BF63">
        <f>SUM(BE58:BE62,BF58:BF62,BG58:BG62,BH58:BH62,BI58:BI62)</f>
        <v>7</v>
      </c>
      <c r="BL63">
        <f>SUM(BK58:BK62,BL58:BL62,BM58:BM62,BN58:BN62,BO58:BO62)</f>
        <v>2</v>
      </c>
      <c r="BR63">
        <f>SUM(BQ58:BQ62,BR58:BR62,BS58:BS62,BT58:BT62,BU58:BU62)</f>
        <v>7</v>
      </c>
    </row>
    <row r="64" spans="1:73">
      <c r="A64" s="1" t="str">
        <f>D72&amp;J72&amp;P72&amp;V72&amp;AB72&amp;AH72&amp;AN72&amp;AT72&amp;AZ72&amp;BF72&amp;BL72&amp;BR72&amp;AM77</f>
        <v>3325254446350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446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VLOOKUP(まとめ9!$A$1&amp;"aug7",Chords!$A$2:$D$188,2,FALSE)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VLOOKUP(まとめ9!$A$1&amp;"aug7",Chords!$A$2:$D$188,3,FALSE)</f>
        <v>G#</v>
      </c>
      <c r="B69">
        <f>VLOOKUP(A69,Note!$A$1:$B$26,2,FALSE)</f>
        <v>8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1</v>
      </c>
      <c r="G69" s="3">
        <f>VLOOKUP(ABS(B69-G66),Note!$E$1:$F$25,2,FALSE)</f>
        <v>0</v>
      </c>
      <c r="H69">
        <f t="shared" si="77"/>
        <v>8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8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8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1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8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8</v>
      </c>
      <c r="AG69" s="3">
        <f>VLOOKUP(ABS(AF69-AG66),Note!$E$1:$F$25,2,FALSE)</f>
        <v>0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8</v>
      </c>
      <c r="AM69" s="3">
        <f>VLOOKUP(ABS(AL69-AM66),Note!$E$1:$F$25,2,FALSE)</f>
        <v>0</v>
      </c>
      <c r="AN69" s="3">
        <f>VLOOKUP(ABS(AL69-AN66),Note!$E$1:$F$25,2,FALSE)</f>
        <v>1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8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1</v>
      </c>
      <c r="AX69">
        <f t="shared" si="84"/>
        <v>8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8</v>
      </c>
      <c r="BE69" s="3">
        <f>VLOOKUP(ABS(BD69-BE66),Note!$E$1:$F$25,2,FALSE)</f>
        <v>1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8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8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VLOOKUP(まとめ9!$A$1&amp;"aug7",Chords!$A$2:$D$188,4,FALSE)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VLOOKUP(まとめ9!$A$1&amp;"_♭9",Tension!$A$2:$C$133,2,FALSE)</f>
        <v>D♭</v>
      </c>
      <c r="B71">
        <f>VLOOKUP(A71,Note!$A$1:$B$26,2,FALSE)</f>
        <v>1</v>
      </c>
      <c r="C71" s="3">
        <f>VLOOKUP(ABS(B71-C66),Note!$E$1:$F$25,2,FALSE)</f>
        <v>1</v>
      </c>
      <c r="D71" s="3">
        <f>VLOOKUP(ABS(B71-D66),Note!$E$1:$F$25,2,FALSE)</f>
        <v>0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1</v>
      </c>
      <c r="H71">
        <f t="shared" si="77"/>
        <v>1</v>
      </c>
      <c r="I71" s="3">
        <f>VLOOKUP(ABS(H71-I66),Note!$E$1:$F$25,2,FALSE)</f>
        <v>0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0</v>
      </c>
      <c r="N71">
        <f t="shared" si="78"/>
        <v>1</v>
      </c>
      <c r="O71" s="3">
        <f>VLOOKUP(ABS(N71-O66),Note!$E$1:$F$25,2,FALSE)</f>
        <v>1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1</v>
      </c>
      <c r="U71" s="3">
        <f>VLOOKUP(ABS(T71-U66),Note!$E$1:$F$25,2,FALSE)</f>
        <v>0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1</v>
      </c>
      <c r="Y71" s="3">
        <f>VLOOKUP(ABS(T71-Y66),Note!$E$1:$F$25,2,FALSE)</f>
        <v>0</v>
      </c>
      <c r="Z71">
        <f t="shared" si="80"/>
        <v>1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0</v>
      </c>
      <c r="AE71" s="3">
        <f>VLOOKUP(ABS(Z71-AE66),Note!$E$1:$F$25,2,FALSE)</f>
        <v>0</v>
      </c>
      <c r="AF71">
        <f t="shared" si="81"/>
        <v>1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1</v>
      </c>
      <c r="AK71" s="3">
        <f>VLOOKUP(ABS(AF71-AK66),Note!$E$1:$F$25,2,FALSE)</f>
        <v>0</v>
      </c>
      <c r="AL71">
        <f t="shared" si="82"/>
        <v>1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1</v>
      </c>
      <c r="AP71" s="3">
        <f>VLOOKUP(ABS(AL71-AP66),Note!$E$1:$F$25,2,FALSE)</f>
        <v>0</v>
      </c>
      <c r="AQ71" s="3">
        <f>VLOOKUP(ABS(AL71-AQ66),Note!$E$1:$F$25,2,FALSE)</f>
        <v>0</v>
      </c>
      <c r="AR71">
        <f t="shared" si="83"/>
        <v>1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0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1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1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1</v>
      </c>
      <c r="BE71" s="3">
        <f>VLOOKUP(ABS(BD71-BE66),Note!$E$1:$F$25,2,FALSE)</f>
        <v>0</v>
      </c>
      <c r="BF71" s="3">
        <f>VLOOKUP(ABS(BD71-BF66),Note!$E$1:$F$25,2,FALSE)</f>
        <v>1</v>
      </c>
      <c r="BG71" s="3">
        <f>VLOOKUP(ABS(BD71-BG66),Note!$E$1:$F$25,2,FALSE)</f>
        <v>0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1</v>
      </c>
      <c r="BK71" s="3">
        <f>VLOOKUP(ABS(BJ71-BK66),Note!$E$1:$F$25,2,FALSE)</f>
        <v>0</v>
      </c>
      <c r="BL71" s="3">
        <f>VLOOKUP(ABS(BJ71-BL66),Note!$E$1:$F$25,2,FALSE)</f>
        <v>0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1</v>
      </c>
      <c r="BP71">
        <f t="shared" si="87"/>
        <v>1</v>
      </c>
      <c r="BQ71" s="3">
        <f>VLOOKUP(ABS(BP71-BQ66),Note!$E$1:$F$25,2,FALSE)</f>
        <v>0</v>
      </c>
      <c r="BR71" s="3">
        <f>VLOOKUP(ABS(BP71-BR66),Note!$E$1:$F$25,2,FALSE)</f>
        <v>1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0</v>
      </c>
      <c r="BV71" s="4"/>
    </row>
    <row r="72" spans="4:74">
      <c r="D72">
        <f>SUM(C67:C71,D67:D71,E67:E71,G67:G71)</f>
        <v>3</v>
      </c>
      <c r="J72">
        <f>SUM(I67:I71,J67:J71,K67:K71,M67:M71)</f>
        <v>3</v>
      </c>
      <c r="P72">
        <f>SUM(O67:O71,P67:P71,Q67:Q71,S67:S71)</f>
        <v>2</v>
      </c>
      <c r="V72">
        <f>SUM(U67:U71,V67:V71,W67:W71,X67:X71,Y67:Y71)</f>
        <v>5</v>
      </c>
      <c r="AB72">
        <f>SUM(AA67:AA71,AB67:AB71,AC67:AC71,AD67:AD71,AE67:AE71)</f>
        <v>2</v>
      </c>
      <c r="AH72">
        <f>SUM(AG67:AG71,AH67:AH71,AI67:AI71,AJ67:AJ71,AK67:AK71)</f>
        <v>5</v>
      </c>
      <c r="AN72">
        <f>SUM(AM67:AM71,AN67:AN71,AO67:AO71,AP67:AP71,AQ67:AQ71)</f>
        <v>4</v>
      </c>
      <c r="AT72">
        <f>SUM(AS67:AS71,AT67:AT71,AU67:AU71,AV67:AV71,AW67:AW71)</f>
        <v>4</v>
      </c>
      <c r="AZ72">
        <f>SUM(AY67:AY71,AZ67:AZ71,BA67:BA71,BB67:BB71,BC67:BC71)</f>
        <v>4</v>
      </c>
      <c r="BF72">
        <f>SUM(BE67:BE71,BF67:BF71,BG67:BG71,BH67:BH71,BI67:BI71)</f>
        <v>6</v>
      </c>
      <c r="BL72">
        <f>SUM(BK67:BK71,BL67:BL71,BM67:BM71,BN67:BN71,BO67:BO71)</f>
        <v>3</v>
      </c>
      <c r="BR72">
        <f>SUM(BQ67:BQ71,BR67:BR71,BS67:BS71,BT67:BT71,BU67:BU71)</f>
        <v>5</v>
      </c>
      <c r="BV72" s="4"/>
    </row>
    <row r="73" spans="1:73">
      <c r="A73" s="1" t="str">
        <f>D81&amp;J81&amp;P81&amp;V81&amp;AB81&amp;AH81&amp;AN81&amp;AT81&amp;AZ81&amp;BF81&amp;BL81&amp;BR81&amp;AM86</f>
        <v>2726261717270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447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VLOOKUP(まとめ9!$A$1&amp;"aug7",Chords!$A$2:$D$188,2,FALSE)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VLOOKUP(まとめ9!$A$1&amp;"aug7",Chords!$A$2:$D$188,3,FALSE)</f>
        <v>G#</v>
      </c>
      <c r="B78">
        <f>VLOOKUP(A78,Note!$A$1:$B$26,2,FALSE)</f>
        <v>8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8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1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8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8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8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8</v>
      </c>
      <c r="AG78" s="3">
        <f>VLOOKUP(ABS(AF78-AG75),Note!$E$1:$F$25,2,FALSE)</f>
        <v>0</v>
      </c>
      <c r="AH78" s="3">
        <f>VLOOKUP(ABS(AF78-AH75),Note!$E$1:$F$25,2,FALSE)</f>
        <v>1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8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8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1</v>
      </c>
      <c r="AX78">
        <f t="shared" si="95"/>
        <v>8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8</v>
      </c>
      <c r="BE78" s="3">
        <f>VLOOKUP(ABS(BD78-BE75),Note!$E$1:$F$25,2,FALSE)</f>
        <v>1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8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8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1</v>
      </c>
      <c r="BU78" s="3">
        <f>VLOOKUP(ABS(BP78-BU75),Note!$E$1:$F$25,2,FALSE)</f>
        <v>0</v>
      </c>
    </row>
    <row r="79" spans="1:73">
      <c r="A79" t="str">
        <f>VLOOKUP(まとめ9!$A$1&amp;"aug7",Chords!$A$2:$D$188,4,FALSE)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VLOOKUP(まとめ9!$A$1&amp;"_♭9",Tension!$A$2:$C$133,2,FALSE)</f>
        <v>D♭</v>
      </c>
      <c r="B80">
        <f>VLOOKUP(A80,Note!$A$1:$B$26,2,FALSE)</f>
        <v>1</v>
      </c>
      <c r="C80" s="3">
        <f>VLOOKUP(ABS(B80-C75),Note!$E$1:$F$25,2,FALSE)</f>
        <v>1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1</v>
      </c>
      <c r="H80">
        <f t="shared" si="88"/>
        <v>1</v>
      </c>
      <c r="I80" s="3">
        <f>VLOOKUP(ABS(H80-I75),Note!$E$1:$F$25,2,FALSE)</f>
        <v>0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0</v>
      </c>
      <c r="N80">
        <f t="shared" si="89"/>
        <v>1</v>
      </c>
      <c r="O80" s="3">
        <f>VLOOKUP(ABS(N80-O75),Note!$E$1:$F$25,2,FALSE)</f>
        <v>1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1</v>
      </c>
      <c r="S80" s="3">
        <f>VLOOKUP(ABS(N80-S75),Note!$E$1:$F$25,2,FALSE)</f>
        <v>0</v>
      </c>
      <c r="T80">
        <f t="shared" si="90"/>
        <v>1</v>
      </c>
      <c r="U80" s="3">
        <f>VLOOKUP(ABS(T80-U75),Note!$E$1:$F$25,2,FALSE)</f>
        <v>0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0</v>
      </c>
      <c r="Y80" s="3">
        <f>VLOOKUP(ABS(T80-Y75),Note!$E$1:$F$25,2,FALSE)</f>
        <v>0</v>
      </c>
      <c r="Z80">
        <f t="shared" si="91"/>
        <v>1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1</v>
      </c>
      <c r="AD80" s="3">
        <f>VLOOKUP(ABS(Z80-AD75),Note!$E$1:$F$25,2,FALSE)</f>
        <v>1</v>
      </c>
      <c r="AE80" s="3">
        <f>VLOOKUP(ABS(Z80-AE75),Note!$E$1:$F$25,2,FALSE)</f>
        <v>0</v>
      </c>
      <c r="AF80">
        <f t="shared" si="92"/>
        <v>1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0</v>
      </c>
      <c r="AJ80" s="3">
        <f>VLOOKUP(ABS(AF80-AJ75),Note!$E$1:$F$25,2,FALSE)</f>
        <v>0</v>
      </c>
      <c r="AK80" s="3">
        <f>VLOOKUP(ABS(AF80-AK75),Note!$E$1:$F$25,2,FALSE)</f>
        <v>0</v>
      </c>
      <c r="AL80">
        <f t="shared" si="93"/>
        <v>1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1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1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0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1</v>
      </c>
      <c r="AY80" s="3">
        <f>VLOOKUP(ABS(AX80-AY75),Note!$E$1:$F$25,2,FALSE)</f>
        <v>0</v>
      </c>
      <c r="AZ80" s="3">
        <f>VLOOKUP(ABS(AX80-AZ75),Note!$E$1:$F$25,2,FALSE)</f>
        <v>1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1</v>
      </c>
      <c r="BE80" s="3">
        <f>VLOOKUP(ABS(BD80-BE75),Note!$E$1:$F$25,2,FALSE)</f>
        <v>0</v>
      </c>
      <c r="BF80" s="3">
        <f>VLOOKUP(ABS(BD80-BF75),Note!$E$1:$F$25,2,FALSE)</f>
        <v>0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1</v>
      </c>
      <c r="BK80" s="3">
        <f>VLOOKUP(ABS(BJ80-BK75),Note!$E$1:$F$25,2,FALSE)</f>
        <v>0</v>
      </c>
      <c r="BL80" s="3">
        <f>VLOOKUP(ABS(BJ80-BL75),Note!$E$1:$F$25,2,FALSE)</f>
        <v>1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1</v>
      </c>
      <c r="BP80">
        <f t="shared" si="98"/>
        <v>1</v>
      </c>
      <c r="BQ80" s="3">
        <f>VLOOKUP(ABS(BP80-BQ75),Note!$E$1:$F$25,2,FALSE)</f>
        <v>0</v>
      </c>
      <c r="BR80" s="3">
        <f>VLOOKUP(ABS(BP80-BR75),Note!$E$1:$F$25,2,FALSE)</f>
        <v>0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0</v>
      </c>
    </row>
    <row r="81" spans="4:70">
      <c r="D81">
        <f>SUM(C76:C80,D76:D80,E76:E80,F76:F80,G76:G80)</f>
        <v>2</v>
      </c>
      <c r="J81">
        <f>SUM(I76:I80,J76:J80,K76:K80,L76:L80,M76:M80)</f>
        <v>7</v>
      </c>
      <c r="P81">
        <f>SUM(O76:O80,P76:P80,Q76:Q80,R76:R80,S76:S80)</f>
        <v>2</v>
      </c>
      <c r="V81">
        <f>SUM(U76:U80,V76:V80,W76:W80,X76:X80,Y76:Y80)</f>
        <v>6</v>
      </c>
      <c r="AB81">
        <f>SUM(AA76:AA80,AB76:AB80,AC76:AC80,AD76:AD80,AE76:AE80)</f>
        <v>2</v>
      </c>
      <c r="AH81">
        <f>SUM(AG76:AG80,AH76:AH80,AI76:AI80,AJ76:AJ80,AK76:AK80)</f>
        <v>6</v>
      </c>
      <c r="AN81">
        <f>SUM(AM76:AM80,AN76:AN80,AO76:AO80,AP76:AP80,AQ76:AQ80)</f>
        <v>1</v>
      </c>
      <c r="AT81">
        <f>SUM(AS76:AS80,AT76:AT80,AU76:AU80,AV76:AV80,AW76:AW80)</f>
        <v>7</v>
      </c>
      <c r="AZ81">
        <f>SUM(AY76:AY80,AZ76:AZ80,BA76:BA80,BB76:BB80,BC76:BC80)</f>
        <v>1</v>
      </c>
      <c r="BF81">
        <f>SUM(BE76:BE80,BF76:BF80,BG76:BG80,BH76:BH80,BI76:BI80)</f>
        <v>7</v>
      </c>
      <c r="BL81">
        <f>SUM(BK76:BK80,BL76:BL80,BM76:BM80,BN76:BN80,BO76:BO80)</f>
        <v>2</v>
      </c>
      <c r="BR81">
        <f>SUM(BQ76:BQ80,BR76:BR80,BS76:BS80,BT76:BT80,BU76:BU80)</f>
        <v>7</v>
      </c>
    </row>
    <row r="82" spans="1:73">
      <c r="A82" s="1" t="str">
        <f>D90&amp;J90&amp;P90&amp;V90&amp;AB90&amp;AH90&amp;AN90&amp;AT90&amp;AZ90&amp;BF90&amp;BL90&amp;BR90&amp;AM95</f>
        <v>273535253537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448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VLOOKUP(まとめ9!$A$1&amp;"aug7",Chords!$A$2:$D$188,2,FALSE)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VLOOKUP(まとめ9!$A$1&amp;"aug7",Chords!$A$2:$D$188,3,FALSE)</f>
        <v>G#</v>
      </c>
      <c r="B87">
        <f>VLOOKUP(A87,Note!$A$1:$B$26,2,FALSE)</f>
        <v>8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8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1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8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8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8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8</v>
      </c>
      <c r="AG87" s="3">
        <f>VLOOKUP(ABS(AF87-AG84),Note!$E$1:$F$25,2,FALSE)</f>
        <v>0</v>
      </c>
      <c r="AH87" s="3">
        <f>VLOOKUP(ABS(AF87-AH84),Note!$E$1:$F$25,2,FALSE)</f>
        <v>1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8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8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0</v>
      </c>
      <c r="AX87">
        <f t="shared" si="106"/>
        <v>8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1</v>
      </c>
      <c r="BD87">
        <f t="shared" si="107"/>
        <v>8</v>
      </c>
      <c r="BE87" s="3">
        <f>VLOOKUP(ABS(BD87-BE84),Note!$E$1:$F$25,2,FALSE)</f>
        <v>1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8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8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1</v>
      </c>
      <c r="BU87" s="3">
        <f>VLOOKUP(ABS(BP87-BU84),Note!$E$1:$F$25,2,FALSE)</f>
        <v>0</v>
      </c>
    </row>
    <row r="88" spans="1:73">
      <c r="A88" t="str">
        <f>VLOOKUP(まとめ9!$A$1&amp;"aug7",Chords!$A$2:$D$188,4,FALSE)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VLOOKUP(まとめ9!$A$1&amp;"_♭9",Tension!$A$2:$C$133,2,FALSE)</f>
        <v>D♭</v>
      </c>
      <c r="B89">
        <f>VLOOKUP(A89,Note!$A$1:$B$26,2,FALSE)</f>
        <v>1</v>
      </c>
      <c r="C89" s="3">
        <f>VLOOKUP(ABS(B89-C84),Note!$E$1:$F$25,2,FALSE)</f>
        <v>1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0</v>
      </c>
      <c r="H89">
        <f t="shared" si="99"/>
        <v>1</v>
      </c>
      <c r="I89" s="3">
        <f>VLOOKUP(ABS(H89-I84),Note!$E$1:$F$25,2,FALSE)</f>
        <v>0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1</v>
      </c>
      <c r="N89">
        <f t="shared" si="100"/>
        <v>1</v>
      </c>
      <c r="O89" s="3">
        <f>VLOOKUP(ABS(N89-O84),Note!$E$1:$F$25,2,FALSE)</f>
        <v>1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1</v>
      </c>
      <c r="S89" s="3">
        <f>VLOOKUP(ABS(N89-S84),Note!$E$1:$F$25,2,FALSE)</f>
        <v>0</v>
      </c>
      <c r="T89">
        <f t="shared" si="101"/>
        <v>1</v>
      </c>
      <c r="U89" s="3">
        <f>VLOOKUP(ABS(T89-U84),Note!$E$1:$F$25,2,FALSE)</f>
        <v>0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0</v>
      </c>
      <c r="Y89" s="3">
        <f>VLOOKUP(ABS(T89-Y84),Note!$E$1:$F$25,2,FALSE)</f>
        <v>0</v>
      </c>
      <c r="Z89">
        <f t="shared" si="102"/>
        <v>1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1</v>
      </c>
      <c r="AD89" s="3">
        <f>VLOOKUP(ABS(Z89-AD84),Note!$E$1:$F$25,2,FALSE)</f>
        <v>1</v>
      </c>
      <c r="AE89" s="3">
        <f>VLOOKUP(ABS(Z89-AE84),Note!$E$1:$F$25,2,FALSE)</f>
        <v>0</v>
      </c>
      <c r="AF89">
        <f t="shared" si="103"/>
        <v>1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0</v>
      </c>
      <c r="AJ89" s="3">
        <f>VLOOKUP(ABS(AF89-AJ84),Note!$E$1:$F$25,2,FALSE)</f>
        <v>0</v>
      </c>
      <c r="AK89" s="3">
        <f>VLOOKUP(ABS(AF89-AK84),Note!$E$1:$F$25,2,FALSE)</f>
        <v>0</v>
      </c>
      <c r="AL89">
        <f t="shared" si="104"/>
        <v>1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1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1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0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1</v>
      </c>
      <c r="AY89" s="3">
        <f>VLOOKUP(ABS(AX89-AY84),Note!$E$1:$F$25,2,FALSE)</f>
        <v>0</v>
      </c>
      <c r="AZ89" s="3">
        <f>VLOOKUP(ABS(AX89-AZ84),Note!$E$1:$F$25,2,FALSE)</f>
        <v>1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1</v>
      </c>
      <c r="BE89" s="3">
        <f>VLOOKUP(ABS(BD89-BE84),Note!$E$1:$F$25,2,FALSE)</f>
        <v>0</v>
      </c>
      <c r="BF89" s="3">
        <f>VLOOKUP(ABS(BD89-BF84),Note!$E$1:$F$25,2,FALSE)</f>
        <v>0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1</v>
      </c>
      <c r="BK89" s="3">
        <f>VLOOKUP(ABS(BJ89-BK84),Note!$E$1:$F$25,2,FALSE)</f>
        <v>0</v>
      </c>
      <c r="BL89" s="3">
        <f>VLOOKUP(ABS(BJ89-BL84),Note!$E$1:$F$25,2,FALSE)</f>
        <v>1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1</v>
      </c>
      <c r="BQ89" s="3">
        <f>VLOOKUP(ABS(BP89-BQ84),Note!$E$1:$F$25,2,FALSE)</f>
        <v>0</v>
      </c>
      <c r="BR89" s="3">
        <f>VLOOKUP(ABS(BP89-BR84),Note!$E$1:$F$25,2,FALSE)</f>
        <v>0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1</v>
      </c>
    </row>
    <row r="90" spans="4:70">
      <c r="D90">
        <f>SUM(C85:C89,D85:D89,E85:E89,F85:F89,G85:G89)</f>
        <v>2</v>
      </c>
      <c r="J90">
        <f>SUM(I85:I89,J85:J89,K85:K89,L85:L89,M85:M89)</f>
        <v>7</v>
      </c>
      <c r="P90">
        <f>SUM(O85:O89,P85:P89,Q85:Q89,R85:R89,S85:S89)</f>
        <v>3</v>
      </c>
      <c r="V90">
        <f>SUM(U85:U89,V85:V89,W85:W89,X85:X89,Y85:Y89)</f>
        <v>5</v>
      </c>
      <c r="AB90">
        <f>SUM(AA85:AA89,AB85:AB89,AC85:AC89,AD85:AD89,AE85:AE89)</f>
        <v>3</v>
      </c>
      <c r="AH90">
        <f>SUM(AG85:AG89,AH85:AH89,AI85:AI89,AJ85:AJ89,AK85:AK89)</f>
        <v>5</v>
      </c>
      <c r="AN90">
        <f>SUM(AM85:AM89,AN85:AN89,AO85:AO89,AP85:AP89,AQ85:AQ89)</f>
        <v>2</v>
      </c>
      <c r="AT90">
        <f>SUM(AS85:AS89,AT85:AT89,AU85:AU89,AV85:AV89,AW85:AW89)</f>
        <v>5</v>
      </c>
      <c r="AZ90">
        <f>SUM(AY85:AY89,AZ85:AZ89,BA85:BA89,BB85:BB89,BC85:BC89)</f>
        <v>3</v>
      </c>
      <c r="BF90">
        <f>SUM(BE85:BE89,BF85:BF89,BG85:BG89,BH85:BH89,BI85:BI89)</f>
        <v>5</v>
      </c>
      <c r="BL90">
        <f>SUM(BK85:BK89,BL85:BL89,BM85:BM89,BN85:BN89,BO85:BO89)</f>
        <v>3</v>
      </c>
      <c r="BR90">
        <f>SUM(BQ85:BQ89,BR85:BR89,BS85:BS89,BT85:BT89,BU85:BU89)</f>
        <v>7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P33"/>
  <sheetViews>
    <sheetView workbookViewId="0">
      <selection activeCell="Q21" sqref="Q21"/>
    </sheetView>
  </sheetViews>
  <sheetFormatPr defaultColWidth="9" defaultRowHeight="19.5"/>
  <cols>
    <col min="1" max="10" width="4.77777777777778" customWidth="1"/>
  </cols>
  <sheetData>
    <row r="1" ht="20.25" customHeight="1" spans="1:9">
      <c r="A1" t="s">
        <v>0</v>
      </c>
      <c r="B1">
        <v>0</v>
      </c>
      <c r="E1">
        <v>0</v>
      </c>
      <c r="F1">
        <v>0</v>
      </c>
      <c r="I1" t="s">
        <v>0</v>
      </c>
    </row>
    <row r="2" ht="20.25" customHeight="1" spans="1:9">
      <c r="A2" t="s">
        <v>23</v>
      </c>
      <c r="B2">
        <v>1</v>
      </c>
      <c r="E2">
        <v>1</v>
      </c>
      <c r="F2">
        <v>1</v>
      </c>
      <c r="I2" t="s">
        <v>23</v>
      </c>
    </row>
    <row r="3" ht="20.25" customHeight="1" spans="1:9">
      <c r="A3" t="s">
        <v>24</v>
      </c>
      <c r="B3">
        <v>1</v>
      </c>
      <c r="E3">
        <v>2</v>
      </c>
      <c r="F3">
        <v>0</v>
      </c>
      <c r="I3" t="s">
        <v>24</v>
      </c>
    </row>
    <row r="4" ht="20.25" customHeight="1" spans="1:9">
      <c r="A4" t="s">
        <v>25</v>
      </c>
      <c r="B4">
        <v>2</v>
      </c>
      <c r="E4">
        <v>3</v>
      </c>
      <c r="F4">
        <v>0</v>
      </c>
      <c r="I4" t="s">
        <v>3</v>
      </c>
    </row>
    <row r="5" ht="20.25" customHeight="1" spans="1:9">
      <c r="A5" t="s">
        <v>3</v>
      </c>
      <c r="B5">
        <v>2</v>
      </c>
      <c r="E5">
        <v>4</v>
      </c>
      <c r="F5">
        <v>0</v>
      </c>
      <c r="I5" t="s">
        <v>26</v>
      </c>
    </row>
    <row r="6" ht="20.25" customHeight="1" spans="1:9">
      <c r="A6" t="s">
        <v>26</v>
      </c>
      <c r="B6">
        <v>3</v>
      </c>
      <c r="E6">
        <v>5</v>
      </c>
      <c r="F6">
        <v>0</v>
      </c>
      <c r="I6" t="s">
        <v>27</v>
      </c>
    </row>
    <row r="7" ht="20.25" customHeight="1" spans="1:9">
      <c r="A7" t="s">
        <v>27</v>
      </c>
      <c r="B7">
        <v>3</v>
      </c>
      <c r="E7">
        <v>6</v>
      </c>
      <c r="F7">
        <v>0</v>
      </c>
      <c r="I7" t="s">
        <v>15</v>
      </c>
    </row>
    <row r="8" ht="20.25" customHeight="1" spans="1:9">
      <c r="A8" t="s">
        <v>28</v>
      </c>
      <c r="B8">
        <v>4</v>
      </c>
      <c r="E8">
        <v>7</v>
      </c>
      <c r="F8">
        <v>0</v>
      </c>
      <c r="I8" t="s">
        <v>16</v>
      </c>
    </row>
    <row r="9" ht="20.25" customHeight="1" spans="1:9">
      <c r="A9" t="s">
        <v>15</v>
      </c>
      <c r="B9">
        <v>4</v>
      </c>
      <c r="E9">
        <v>8</v>
      </c>
      <c r="F9">
        <v>0</v>
      </c>
      <c r="I9" t="s">
        <v>29</v>
      </c>
    </row>
    <row r="10" ht="20.25" customHeight="1" spans="1:9">
      <c r="A10" t="s">
        <v>30</v>
      </c>
      <c r="B10">
        <v>4</v>
      </c>
      <c r="E10">
        <v>9</v>
      </c>
      <c r="F10">
        <v>0</v>
      </c>
      <c r="I10" t="s">
        <v>31</v>
      </c>
    </row>
    <row r="11" ht="20.25" customHeight="1" spans="1:9">
      <c r="A11" t="s">
        <v>32</v>
      </c>
      <c r="B11">
        <v>5</v>
      </c>
      <c r="E11">
        <v>10</v>
      </c>
      <c r="F11">
        <v>0</v>
      </c>
      <c r="I11" t="s">
        <v>18</v>
      </c>
    </row>
    <row r="12" ht="20.25" customHeight="1" spans="1:9">
      <c r="A12" t="s">
        <v>16</v>
      </c>
      <c r="B12">
        <v>5</v>
      </c>
      <c r="E12">
        <v>11</v>
      </c>
      <c r="F12">
        <v>1</v>
      </c>
      <c r="I12" t="s">
        <v>33</v>
      </c>
    </row>
    <row r="13" ht="20.25" customHeight="1" spans="1:9">
      <c r="A13" t="s">
        <v>29</v>
      </c>
      <c r="B13">
        <v>6</v>
      </c>
      <c r="E13">
        <v>12</v>
      </c>
      <c r="F13">
        <v>0</v>
      </c>
      <c r="I13" t="s">
        <v>34</v>
      </c>
    </row>
    <row r="14" ht="20.25" customHeight="1" spans="1:9">
      <c r="A14" t="s">
        <v>31</v>
      </c>
      <c r="B14">
        <v>6</v>
      </c>
      <c r="E14">
        <v>13</v>
      </c>
      <c r="F14">
        <v>1</v>
      </c>
      <c r="I14" t="s">
        <v>20</v>
      </c>
    </row>
    <row r="15" ht="20.25" customHeight="1" spans="1:11">
      <c r="A15" t="s">
        <v>35</v>
      </c>
      <c r="B15">
        <v>7</v>
      </c>
      <c r="E15" s="10">
        <v>14</v>
      </c>
      <c r="F15">
        <v>0</v>
      </c>
      <c r="G15" s="11"/>
      <c r="H15" s="11"/>
      <c r="I15" t="s">
        <v>36</v>
      </c>
      <c r="J15" s="11"/>
      <c r="K15" s="11"/>
    </row>
    <row r="16" ht="20.25" customHeight="1" spans="1:11">
      <c r="A16" t="s">
        <v>18</v>
      </c>
      <c r="B16">
        <v>7</v>
      </c>
      <c r="E16" s="10">
        <v>15</v>
      </c>
      <c r="F16">
        <v>0</v>
      </c>
      <c r="G16" s="11"/>
      <c r="H16" s="11"/>
      <c r="I16" t="s">
        <v>21</v>
      </c>
      <c r="J16" s="11"/>
      <c r="K16" s="11"/>
    </row>
    <row r="17" ht="20.25" customHeight="1" spans="1:11">
      <c r="A17" t="s">
        <v>33</v>
      </c>
      <c r="B17">
        <v>8</v>
      </c>
      <c r="E17" s="10">
        <v>16</v>
      </c>
      <c r="F17">
        <v>0</v>
      </c>
      <c r="G17" s="11"/>
      <c r="H17" s="11"/>
      <c r="I17" t="s">
        <v>22</v>
      </c>
      <c r="J17" s="11"/>
      <c r="K17" s="11"/>
    </row>
    <row r="18" ht="20.25" customHeight="1" spans="1:11">
      <c r="A18" t="s">
        <v>34</v>
      </c>
      <c r="B18">
        <v>8</v>
      </c>
      <c r="E18" s="10">
        <v>17</v>
      </c>
      <c r="F18">
        <v>0</v>
      </c>
      <c r="G18" s="12"/>
      <c r="H18" s="12"/>
      <c r="I18" s="12"/>
      <c r="J18" s="12"/>
      <c r="K18" s="12"/>
    </row>
    <row r="19" ht="20.25" customHeight="1" spans="1:6">
      <c r="A19" t="s">
        <v>37</v>
      </c>
      <c r="B19">
        <v>9</v>
      </c>
      <c r="E19" s="10">
        <v>18</v>
      </c>
      <c r="F19">
        <v>0</v>
      </c>
    </row>
    <row r="20" ht="20.25" customHeight="1" spans="1:6">
      <c r="A20" t="s">
        <v>20</v>
      </c>
      <c r="B20">
        <v>9</v>
      </c>
      <c r="E20" s="10">
        <v>19</v>
      </c>
      <c r="F20">
        <v>0</v>
      </c>
    </row>
    <row r="21" ht="20.25" customHeight="1" spans="1:12">
      <c r="A21" t="s">
        <v>36</v>
      </c>
      <c r="B21">
        <v>10</v>
      </c>
      <c r="D21" s="4"/>
      <c r="E21" s="10">
        <v>20</v>
      </c>
      <c r="F21">
        <v>0</v>
      </c>
      <c r="L21" s="4"/>
    </row>
    <row r="22" ht="20.25" customHeight="1" spans="1:12">
      <c r="A22" t="s">
        <v>21</v>
      </c>
      <c r="B22">
        <v>10</v>
      </c>
      <c r="D22" s="4"/>
      <c r="E22" s="10">
        <v>21</v>
      </c>
      <c r="F22">
        <v>0</v>
      </c>
      <c r="L22" s="4"/>
    </row>
    <row r="23" ht="20.25" customHeight="1" spans="1:12">
      <c r="A23" t="s">
        <v>38</v>
      </c>
      <c r="B23">
        <v>11</v>
      </c>
      <c r="D23" s="4"/>
      <c r="E23" s="10">
        <v>22</v>
      </c>
      <c r="F23">
        <v>0</v>
      </c>
      <c r="L23" s="4"/>
    </row>
    <row r="24" ht="20.25" customHeight="1" spans="1:12">
      <c r="A24" t="s">
        <v>22</v>
      </c>
      <c r="B24">
        <v>11</v>
      </c>
      <c r="D24" s="4"/>
      <c r="E24" s="10">
        <v>23</v>
      </c>
      <c r="F24">
        <v>1</v>
      </c>
      <c r="G24" s="11"/>
      <c r="H24" s="11"/>
      <c r="I24" s="11"/>
      <c r="J24" s="11"/>
      <c r="K24" s="11"/>
      <c r="L24" s="4"/>
    </row>
    <row r="25" ht="20.25" customHeight="1" spans="1:12">
      <c r="A25" t="s">
        <v>39</v>
      </c>
      <c r="B25">
        <v>0</v>
      </c>
      <c r="D25" s="4"/>
      <c r="E25" s="10">
        <v>24</v>
      </c>
      <c r="F25">
        <v>0</v>
      </c>
      <c r="G25" s="12"/>
      <c r="H25" s="12"/>
      <c r="I25" s="12"/>
      <c r="J25" s="12"/>
      <c r="K25" s="12"/>
      <c r="L25" s="4"/>
    </row>
    <row r="26" spans="1:2">
      <c r="A26" t="s">
        <v>40</v>
      </c>
      <c r="B26">
        <v>11</v>
      </c>
    </row>
    <row r="33" spans="42:42">
      <c r="AP33" t="e">
        <f>VLOOKUP(G32&amp;I32,Note!I1:J2,2,TRUE)</f>
        <v>#N/A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8"/>
  <sheetViews>
    <sheetView topLeftCell="A7" workbookViewId="0">
      <selection activeCell="F21" sqref="F21"/>
    </sheetView>
  </sheetViews>
  <sheetFormatPr defaultColWidth="9" defaultRowHeight="19.5" outlineLevelCol="4"/>
  <sheetData>
    <row r="1" spans="1:4">
      <c r="A1" s="5" t="s">
        <v>41</v>
      </c>
      <c r="B1" s="5" t="s">
        <v>42</v>
      </c>
      <c r="C1" s="5" t="s">
        <v>43</v>
      </c>
      <c r="D1" s="5" t="s">
        <v>44</v>
      </c>
    </row>
    <row r="2" spans="1:4">
      <c r="A2" s="7" t="s">
        <v>0</v>
      </c>
      <c r="B2" s="7" t="s">
        <v>15</v>
      </c>
      <c r="C2" s="7" t="s">
        <v>18</v>
      </c>
      <c r="D2" s="7" t="s">
        <v>45</v>
      </c>
    </row>
    <row r="3" spans="1:4">
      <c r="A3" s="5" t="s">
        <v>46</v>
      </c>
      <c r="B3" s="5" t="s">
        <v>27</v>
      </c>
      <c r="C3" s="5" t="s">
        <v>18</v>
      </c>
      <c r="D3" s="5" t="s">
        <v>45</v>
      </c>
    </row>
    <row r="4" spans="1:4">
      <c r="A4" s="5" t="s">
        <v>47</v>
      </c>
      <c r="B4" s="5" t="s">
        <v>27</v>
      </c>
      <c r="C4" s="5" t="s">
        <v>29</v>
      </c>
      <c r="D4" s="5" t="s">
        <v>45</v>
      </c>
    </row>
    <row r="5" spans="1:4">
      <c r="A5" s="5" t="s">
        <v>48</v>
      </c>
      <c r="B5" s="5" t="s">
        <v>15</v>
      </c>
      <c r="C5" s="5" t="s">
        <v>33</v>
      </c>
      <c r="D5" s="5" t="s">
        <v>45</v>
      </c>
    </row>
    <row r="6" spans="1:4">
      <c r="A6" s="5" t="s">
        <v>49</v>
      </c>
      <c r="B6" s="5" t="s">
        <v>15</v>
      </c>
      <c r="C6" s="5" t="s">
        <v>18</v>
      </c>
      <c r="D6" s="8" t="s">
        <v>22</v>
      </c>
    </row>
    <row r="7" spans="1:4">
      <c r="A7" s="5" t="s">
        <v>50</v>
      </c>
      <c r="B7" s="5" t="s">
        <v>15</v>
      </c>
      <c r="C7" s="5" t="s">
        <v>18</v>
      </c>
      <c r="D7" s="8" t="s">
        <v>21</v>
      </c>
    </row>
    <row r="8" spans="1:4">
      <c r="A8" s="5" t="s">
        <v>51</v>
      </c>
      <c r="B8" s="5" t="s">
        <v>15</v>
      </c>
      <c r="C8" s="5" t="s">
        <v>31</v>
      </c>
      <c r="D8" s="8" t="s">
        <v>21</v>
      </c>
    </row>
    <row r="9" spans="1:4">
      <c r="A9" s="5" t="s">
        <v>52</v>
      </c>
      <c r="B9" s="5" t="s">
        <v>27</v>
      </c>
      <c r="C9" s="5" t="s">
        <v>18</v>
      </c>
      <c r="D9" s="8" t="s">
        <v>21</v>
      </c>
    </row>
    <row r="10" spans="1:4">
      <c r="A10" s="5" t="s">
        <v>53</v>
      </c>
      <c r="B10" s="5" t="s">
        <v>27</v>
      </c>
      <c r="C10" s="5" t="s">
        <v>31</v>
      </c>
      <c r="D10" s="8" t="s">
        <v>21</v>
      </c>
    </row>
    <row r="11" spans="1:4">
      <c r="A11" s="5" t="s">
        <v>54</v>
      </c>
      <c r="B11" s="5" t="s">
        <v>27</v>
      </c>
      <c r="C11" s="5" t="s">
        <v>31</v>
      </c>
      <c r="D11" s="8" t="s">
        <v>20</v>
      </c>
    </row>
    <row r="12" spans="1:4">
      <c r="A12" s="5" t="s">
        <v>55</v>
      </c>
      <c r="B12" s="5" t="s">
        <v>15</v>
      </c>
      <c r="C12" s="5" t="s">
        <v>33</v>
      </c>
      <c r="D12" s="8" t="s">
        <v>21</v>
      </c>
    </row>
    <row r="13" spans="1:4">
      <c r="A13" s="7" t="s">
        <v>23</v>
      </c>
      <c r="B13" s="7" t="s">
        <v>32</v>
      </c>
      <c r="C13" s="7" t="s">
        <v>33</v>
      </c>
      <c r="D13" s="7" t="s">
        <v>45</v>
      </c>
    </row>
    <row r="14" spans="1:4">
      <c r="A14" s="5" t="s">
        <v>56</v>
      </c>
      <c r="B14" s="5" t="s">
        <v>15</v>
      </c>
      <c r="C14" s="5" t="s">
        <v>33</v>
      </c>
      <c r="D14" s="5" t="s">
        <v>45</v>
      </c>
    </row>
    <row r="15" spans="1:4">
      <c r="A15" s="5" t="s">
        <v>57</v>
      </c>
      <c r="B15" s="5" t="s">
        <v>15</v>
      </c>
      <c r="C15" s="5" t="s">
        <v>18</v>
      </c>
      <c r="D15" s="5" t="s">
        <v>45</v>
      </c>
    </row>
    <row r="16" spans="1:4">
      <c r="A16" s="5" t="s">
        <v>58</v>
      </c>
      <c r="B16" s="5" t="s">
        <v>32</v>
      </c>
      <c r="C16" s="5" t="s">
        <v>20</v>
      </c>
      <c r="D16" s="5" t="s">
        <v>45</v>
      </c>
    </row>
    <row r="17" spans="1:4">
      <c r="A17" s="5" t="s">
        <v>59</v>
      </c>
      <c r="B17" s="5" t="s">
        <v>32</v>
      </c>
      <c r="C17" s="5" t="s">
        <v>33</v>
      </c>
      <c r="D17" s="8" t="s">
        <v>39</v>
      </c>
    </row>
    <row r="18" spans="1:4">
      <c r="A18" s="5" t="s">
        <v>60</v>
      </c>
      <c r="B18" s="5" t="s">
        <v>32</v>
      </c>
      <c r="C18" s="5" t="s">
        <v>33</v>
      </c>
      <c r="D18" s="8" t="s">
        <v>22</v>
      </c>
    </row>
    <row r="19" spans="1:4">
      <c r="A19" s="5" t="s">
        <v>61</v>
      </c>
      <c r="B19" s="5" t="s">
        <v>32</v>
      </c>
      <c r="C19" s="5" t="s">
        <v>18</v>
      </c>
      <c r="D19" s="8" t="s">
        <v>22</v>
      </c>
    </row>
    <row r="20" spans="1:4">
      <c r="A20" s="5" t="s">
        <v>62</v>
      </c>
      <c r="B20" s="5" t="s">
        <v>15</v>
      </c>
      <c r="C20" s="5" t="s">
        <v>33</v>
      </c>
      <c r="D20" s="8" t="s">
        <v>22</v>
      </c>
    </row>
    <row r="21" spans="1:4">
      <c r="A21" s="5" t="s">
        <v>63</v>
      </c>
      <c r="B21" s="5" t="s">
        <v>15</v>
      </c>
      <c r="C21" s="5" t="s">
        <v>18</v>
      </c>
      <c r="D21" s="8" t="s">
        <v>22</v>
      </c>
    </row>
    <row r="22" spans="1:4">
      <c r="A22" s="5" t="s">
        <v>64</v>
      </c>
      <c r="B22" s="5" t="s">
        <v>15</v>
      </c>
      <c r="C22" s="5" t="s">
        <v>18</v>
      </c>
      <c r="D22" s="8" t="s">
        <v>21</v>
      </c>
    </row>
    <row r="23" spans="1:4">
      <c r="A23" s="5" t="s">
        <v>65</v>
      </c>
      <c r="B23" s="5" t="s">
        <v>32</v>
      </c>
      <c r="C23" s="5" t="s">
        <v>20</v>
      </c>
      <c r="D23" s="8" t="s">
        <v>22</v>
      </c>
    </row>
    <row r="24" spans="1:4">
      <c r="A24" s="7" t="s">
        <v>24</v>
      </c>
      <c r="B24" s="7" t="s">
        <v>16</v>
      </c>
      <c r="C24" s="7" t="s">
        <v>34</v>
      </c>
      <c r="D24" s="7" t="s">
        <v>45</v>
      </c>
    </row>
    <row r="25" spans="1:4">
      <c r="A25" s="8" t="s">
        <v>66</v>
      </c>
      <c r="B25" s="8" t="s">
        <v>30</v>
      </c>
      <c r="C25" s="8" t="s">
        <v>34</v>
      </c>
      <c r="D25" s="8" t="s">
        <v>45</v>
      </c>
    </row>
    <row r="26" spans="1:4">
      <c r="A26" s="8" t="s">
        <v>67</v>
      </c>
      <c r="B26" s="8" t="s">
        <v>30</v>
      </c>
      <c r="C26" s="8" t="s">
        <v>18</v>
      </c>
      <c r="D26" s="8" t="s">
        <v>45</v>
      </c>
    </row>
    <row r="27" spans="1:4">
      <c r="A27" s="8" t="s">
        <v>68</v>
      </c>
      <c r="B27" s="8" t="s">
        <v>16</v>
      </c>
      <c r="C27" s="8" t="s">
        <v>20</v>
      </c>
      <c r="D27" s="8" t="s">
        <v>45</v>
      </c>
    </row>
    <row r="28" spans="1:4">
      <c r="A28" s="8" t="s">
        <v>69</v>
      </c>
      <c r="B28" s="8" t="s">
        <v>16</v>
      </c>
      <c r="C28" s="8" t="s">
        <v>34</v>
      </c>
      <c r="D28" s="8" t="s">
        <v>0</v>
      </c>
    </row>
    <row r="29" spans="1:4">
      <c r="A29" s="8" t="s">
        <v>70</v>
      </c>
      <c r="B29" s="8" t="s">
        <v>16</v>
      </c>
      <c r="C29" s="8" t="s">
        <v>34</v>
      </c>
      <c r="D29" s="8" t="s">
        <v>40</v>
      </c>
    </row>
    <row r="30" spans="1:4">
      <c r="A30" s="8" t="s">
        <v>71</v>
      </c>
      <c r="B30" s="8" t="s">
        <v>16</v>
      </c>
      <c r="C30" s="8" t="s">
        <v>18</v>
      </c>
      <c r="D30" s="8" t="s">
        <v>40</v>
      </c>
    </row>
    <row r="31" spans="1:4">
      <c r="A31" s="8" t="s">
        <v>72</v>
      </c>
      <c r="B31" s="8" t="s">
        <v>30</v>
      </c>
      <c r="C31" s="8" t="s">
        <v>34</v>
      </c>
      <c r="D31" s="8" t="s">
        <v>40</v>
      </c>
    </row>
    <row r="32" spans="1:4">
      <c r="A32" s="8" t="s">
        <v>73</v>
      </c>
      <c r="B32" s="8" t="s">
        <v>30</v>
      </c>
      <c r="C32" s="8" t="s">
        <v>18</v>
      </c>
      <c r="D32" s="8" t="s">
        <v>40</v>
      </c>
    </row>
    <row r="33" spans="1:4">
      <c r="A33" s="8" t="s">
        <v>74</v>
      </c>
      <c r="B33" s="8" t="s">
        <v>15</v>
      </c>
      <c r="C33" s="8" t="s">
        <v>18</v>
      </c>
      <c r="D33" s="8" t="s">
        <v>21</v>
      </c>
    </row>
    <row r="34" spans="1:4">
      <c r="A34" s="8" t="s">
        <v>75</v>
      </c>
      <c r="B34" s="8" t="s">
        <v>16</v>
      </c>
      <c r="C34" s="8" t="s">
        <v>20</v>
      </c>
      <c r="D34" s="8" t="s">
        <v>40</v>
      </c>
    </row>
    <row r="35" spans="1:4">
      <c r="A35" s="7" t="s">
        <v>3</v>
      </c>
      <c r="B35" s="7" t="s">
        <v>29</v>
      </c>
      <c r="C35" s="7" t="s">
        <v>20</v>
      </c>
      <c r="D35" s="7" t="s">
        <v>45</v>
      </c>
    </row>
    <row r="36" spans="1:4">
      <c r="A36" s="8" t="s">
        <v>76</v>
      </c>
      <c r="B36" s="8" t="s">
        <v>16</v>
      </c>
      <c r="C36" s="8" t="s">
        <v>20</v>
      </c>
      <c r="D36" s="8" t="s">
        <v>45</v>
      </c>
    </row>
    <row r="37" spans="1:5">
      <c r="A37" s="8" t="s">
        <v>77</v>
      </c>
      <c r="B37" s="8" t="s">
        <v>16</v>
      </c>
      <c r="C37" s="8" t="s">
        <v>34</v>
      </c>
      <c r="D37" s="8" t="s">
        <v>45</v>
      </c>
      <c r="E37" s="4"/>
    </row>
    <row r="38" spans="1:5">
      <c r="A38" s="8" t="s">
        <v>78</v>
      </c>
      <c r="B38" s="8" t="s">
        <v>29</v>
      </c>
      <c r="C38" s="8" t="s">
        <v>36</v>
      </c>
      <c r="D38" s="8" t="s">
        <v>45</v>
      </c>
      <c r="E38" s="4"/>
    </row>
    <row r="39" spans="1:5">
      <c r="A39" s="8" t="s">
        <v>79</v>
      </c>
      <c r="B39" s="8" t="s">
        <v>29</v>
      </c>
      <c r="C39" s="8" t="s">
        <v>20</v>
      </c>
      <c r="D39" s="8" t="s">
        <v>23</v>
      </c>
      <c r="E39" s="4"/>
    </row>
    <row r="40" spans="1:5">
      <c r="A40" s="8" t="s">
        <v>80</v>
      </c>
      <c r="B40" s="8" t="s">
        <v>29</v>
      </c>
      <c r="C40" s="8" t="s">
        <v>20</v>
      </c>
      <c r="D40" s="8" t="s">
        <v>0</v>
      </c>
      <c r="E40" s="4"/>
    </row>
    <row r="41" spans="1:5">
      <c r="A41" s="8" t="s">
        <v>81</v>
      </c>
      <c r="B41" s="8" t="s">
        <v>29</v>
      </c>
      <c r="C41" s="8" t="s">
        <v>34</v>
      </c>
      <c r="D41" s="8" t="s">
        <v>0</v>
      </c>
      <c r="E41" s="4"/>
    </row>
    <row r="42" spans="1:5">
      <c r="A42" s="8" t="s">
        <v>82</v>
      </c>
      <c r="B42" s="8" t="s">
        <v>16</v>
      </c>
      <c r="C42" s="8" t="s">
        <v>20</v>
      </c>
      <c r="D42" s="8" t="s">
        <v>0</v>
      </c>
      <c r="E42" s="4"/>
    </row>
    <row r="43" spans="1:5">
      <c r="A43" s="8" t="s">
        <v>83</v>
      </c>
      <c r="B43" s="8" t="s">
        <v>16</v>
      </c>
      <c r="C43" s="8" t="s">
        <v>34</v>
      </c>
      <c r="D43" s="8" t="s">
        <v>0</v>
      </c>
      <c r="E43" s="4"/>
    </row>
    <row r="44" spans="1:5">
      <c r="A44" s="8" t="s">
        <v>84</v>
      </c>
      <c r="B44" s="8" t="s">
        <v>16</v>
      </c>
      <c r="C44" s="8" t="s">
        <v>34</v>
      </c>
      <c r="D44" s="8" t="s">
        <v>22</v>
      </c>
      <c r="E44" s="4"/>
    </row>
    <row r="45" spans="1:5">
      <c r="A45" s="8" t="s">
        <v>85</v>
      </c>
      <c r="B45" s="8" t="s">
        <v>29</v>
      </c>
      <c r="C45" s="8" t="s">
        <v>36</v>
      </c>
      <c r="D45" s="8" t="s">
        <v>0</v>
      </c>
      <c r="E45" s="4"/>
    </row>
    <row r="46" spans="1:4">
      <c r="A46" s="7" t="s">
        <v>26</v>
      </c>
      <c r="B46" s="7" t="s">
        <v>35</v>
      </c>
      <c r="C46" s="7" t="s">
        <v>36</v>
      </c>
      <c r="D46" s="7" t="s">
        <v>45</v>
      </c>
    </row>
    <row r="47" spans="1:4">
      <c r="A47" s="8" t="s">
        <v>86</v>
      </c>
      <c r="B47" s="8" t="s">
        <v>29</v>
      </c>
      <c r="C47" s="8" t="s">
        <v>36</v>
      </c>
      <c r="D47" s="8" t="s">
        <v>45</v>
      </c>
    </row>
    <row r="48" spans="1:5">
      <c r="A48" s="8" t="s">
        <v>87</v>
      </c>
      <c r="B48" s="8" t="s">
        <v>29</v>
      </c>
      <c r="C48" s="8" t="s">
        <v>20</v>
      </c>
      <c r="D48" s="8" t="s">
        <v>45</v>
      </c>
      <c r="E48" s="4"/>
    </row>
    <row r="49" spans="1:5">
      <c r="A49" s="8" t="s">
        <v>88</v>
      </c>
      <c r="B49" s="8" t="s">
        <v>35</v>
      </c>
      <c r="C49" s="8" t="s">
        <v>22</v>
      </c>
      <c r="D49" s="8" t="s">
        <v>45</v>
      </c>
      <c r="E49" s="4"/>
    </row>
    <row r="50" spans="1:5">
      <c r="A50" s="8" t="s">
        <v>89</v>
      </c>
      <c r="B50" s="8" t="s">
        <v>35</v>
      </c>
      <c r="C50" s="8" t="s">
        <v>36</v>
      </c>
      <c r="D50" s="8" t="s">
        <v>25</v>
      </c>
      <c r="E50" s="4"/>
    </row>
    <row r="51" spans="1:5">
      <c r="A51" s="8" t="s">
        <v>90</v>
      </c>
      <c r="B51" s="8" t="s">
        <v>35</v>
      </c>
      <c r="C51" s="8" t="s">
        <v>36</v>
      </c>
      <c r="D51" s="8" t="s">
        <v>23</v>
      </c>
      <c r="E51" s="4"/>
    </row>
    <row r="52" spans="1:5">
      <c r="A52" s="8" t="s">
        <v>91</v>
      </c>
      <c r="B52" s="8" t="s">
        <v>35</v>
      </c>
      <c r="C52" s="8" t="s">
        <v>20</v>
      </c>
      <c r="D52" s="8" t="s">
        <v>23</v>
      </c>
      <c r="E52" s="4"/>
    </row>
    <row r="53" spans="1:5">
      <c r="A53" s="8" t="s">
        <v>92</v>
      </c>
      <c r="B53" s="8" t="s">
        <v>29</v>
      </c>
      <c r="C53" s="8" t="s">
        <v>36</v>
      </c>
      <c r="D53" s="8" t="s">
        <v>23</v>
      </c>
      <c r="E53" s="4"/>
    </row>
    <row r="54" spans="1:5">
      <c r="A54" s="8" t="s">
        <v>93</v>
      </c>
      <c r="B54" s="8" t="s">
        <v>29</v>
      </c>
      <c r="C54" s="8" t="s">
        <v>20</v>
      </c>
      <c r="D54" s="8" t="s">
        <v>23</v>
      </c>
      <c r="E54" s="4"/>
    </row>
    <row r="55" spans="1:5">
      <c r="A55" s="8" t="s">
        <v>94</v>
      </c>
      <c r="B55" s="8" t="s">
        <v>29</v>
      </c>
      <c r="C55" s="8" t="s">
        <v>20</v>
      </c>
      <c r="D55" s="8" t="s">
        <v>0</v>
      </c>
      <c r="E55" s="4"/>
    </row>
    <row r="56" spans="1:5">
      <c r="A56" s="8" t="s">
        <v>95</v>
      </c>
      <c r="B56" s="8" t="s">
        <v>35</v>
      </c>
      <c r="C56" s="8" t="s">
        <v>22</v>
      </c>
      <c r="D56" s="8" t="s">
        <v>23</v>
      </c>
      <c r="E56" s="4"/>
    </row>
    <row r="57" spans="1:4">
      <c r="A57" s="7" t="s">
        <v>27</v>
      </c>
      <c r="B57" s="7" t="s">
        <v>18</v>
      </c>
      <c r="C57" s="7" t="s">
        <v>21</v>
      </c>
      <c r="D57" s="7" t="s">
        <v>45</v>
      </c>
    </row>
    <row r="58" spans="1:4">
      <c r="A58" s="8" t="s">
        <v>96</v>
      </c>
      <c r="B58" t="s">
        <v>31</v>
      </c>
      <c r="C58" t="s">
        <v>21</v>
      </c>
      <c r="D58" s="8" t="s">
        <v>45</v>
      </c>
    </row>
    <row r="59" spans="1:4">
      <c r="A59" s="8" t="s">
        <v>97</v>
      </c>
      <c r="B59" t="s">
        <v>31</v>
      </c>
      <c r="C59" s="8" t="s">
        <v>20</v>
      </c>
      <c r="D59" s="8" t="s">
        <v>45</v>
      </c>
    </row>
    <row r="60" spans="1:4">
      <c r="A60" s="8" t="s">
        <v>98</v>
      </c>
      <c r="B60" s="8" t="s">
        <v>18</v>
      </c>
      <c r="C60" s="8" t="s">
        <v>22</v>
      </c>
      <c r="D60" s="8" t="s">
        <v>45</v>
      </c>
    </row>
    <row r="61" spans="1:4">
      <c r="A61" s="8" t="s">
        <v>99</v>
      </c>
      <c r="B61" s="8" t="s">
        <v>18</v>
      </c>
      <c r="C61" t="s">
        <v>21</v>
      </c>
      <c r="D61" t="s">
        <v>3</v>
      </c>
    </row>
    <row r="62" spans="1:4">
      <c r="A62" s="8" t="s">
        <v>100</v>
      </c>
      <c r="B62" s="8" t="s">
        <v>18</v>
      </c>
      <c r="C62" t="s">
        <v>21</v>
      </c>
      <c r="D62" t="s">
        <v>24</v>
      </c>
    </row>
    <row r="63" spans="1:4">
      <c r="A63" s="8" t="s">
        <v>101</v>
      </c>
      <c r="B63" s="8" t="s">
        <v>18</v>
      </c>
      <c r="C63" t="s">
        <v>20</v>
      </c>
      <c r="D63" t="s">
        <v>24</v>
      </c>
    </row>
    <row r="64" spans="1:4">
      <c r="A64" s="8" t="s">
        <v>102</v>
      </c>
      <c r="B64" t="s">
        <v>31</v>
      </c>
      <c r="C64" t="s">
        <v>21</v>
      </c>
      <c r="D64" t="s">
        <v>24</v>
      </c>
    </row>
    <row r="65" spans="1:4">
      <c r="A65" s="8" t="s">
        <v>103</v>
      </c>
      <c r="B65" t="s">
        <v>31</v>
      </c>
      <c r="C65" s="8" t="s">
        <v>20</v>
      </c>
      <c r="D65" t="s">
        <v>24</v>
      </c>
    </row>
    <row r="66" spans="1:4">
      <c r="A66" s="8" t="s">
        <v>104</v>
      </c>
      <c r="B66" t="s">
        <v>31</v>
      </c>
      <c r="C66" s="8" t="s">
        <v>20</v>
      </c>
      <c r="D66" s="8" t="s">
        <v>0</v>
      </c>
    </row>
    <row r="67" spans="1:4">
      <c r="A67" s="8" t="s">
        <v>105</v>
      </c>
      <c r="B67" s="8" t="s">
        <v>18</v>
      </c>
      <c r="C67" s="8" t="s">
        <v>22</v>
      </c>
      <c r="D67" t="s">
        <v>24</v>
      </c>
    </row>
    <row r="68" spans="1:4">
      <c r="A68" s="7" t="s">
        <v>15</v>
      </c>
      <c r="B68" s="7" t="s">
        <v>33</v>
      </c>
      <c r="C68" s="9" t="s">
        <v>22</v>
      </c>
      <c r="D68" s="7" t="s">
        <v>45</v>
      </c>
    </row>
    <row r="69" spans="1:4">
      <c r="A69" s="8" t="s">
        <v>106</v>
      </c>
      <c r="B69" t="s">
        <v>18</v>
      </c>
      <c r="C69" s="8" t="s">
        <v>22</v>
      </c>
      <c r="D69" s="8" t="s">
        <v>45</v>
      </c>
    </row>
    <row r="70" spans="1:4">
      <c r="A70" s="8" t="s">
        <v>107</v>
      </c>
      <c r="B70" t="s">
        <v>18</v>
      </c>
      <c r="C70" t="s">
        <v>21</v>
      </c>
      <c r="D70" s="8" t="s">
        <v>45</v>
      </c>
    </row>
    <row r="71" spans="1:4">
      <c r="A71" s="8" t="s">
        <v>108</v>
      </c>
      <c r="B71" t="s">
        <v>33</v>
      </c>
      <c r="C71" s="8" t="s">
        <v>0</v>
      </c>
      <c r="D71" s="8" t="s">
        <v>45</v>
      </c>
    </row>
    <row r="72" spans="1:4">
      <c r="A72" s="8" t="s">
        <v>109</v>
      </c>
      <c r="B72" t="s">
        <v>33</v>
      </c>
      <c r="C72" s="8" t="s">
        <v>22</v>
      </c>
      <c r="D72" t="s">
        <v>26</v>
      </c>
    </row>
    <row r="73" spans="1:4">
      <c r="A73" s="8" t="s">
        <v>110</v>
      </c>
      <c r="B73" t="s">
        <v>33</v>
      </c>
      <c r="C73" s="8" t="s">
        <v>22</v>
      </c>
      <c r="D73" t="s">
        <v>3</v>
      </c>
    </row>
    <row r="74" spans="1:4">
      <c r="A74" s="8" t="s">
        <v>111</v>
      </c>
      <c r="B74" t="s">
        <v>33</v>
      </c>
      <c r="C74" t="s">
        <v>21</v>
      </c>
      <c r="D74" t="s">
        <v>3</v>
      </c>
    </row>
    <row r="75" spans="1:4">
      <c r="A75" s="8" t="s">
        <v>112</v>
      </c>
      <c r="B75" t="s">
        <v>18</v>
      </c>
      <c r="C75" s="8" t="s">
        <v>22</v>
      </c>
      <c r="D75" t="s">
        <v>3</v>
      </c>
    </row>
    <row r="76" spans="1:4">
      <c r="A76" s="8" t="s">
        <v>113</v>
      </c>
      <c r="B76" t="s">
        <v>18</v>
      </c>
      <c r="C76" t="s">
        <v>21</v>
      </c>
      <c r="D76" t="s">
        <v>3</v>
      </c>
    </row>
    <row r="77" spans="1:4">
      <c r="A77" s="8" t="s">
        <v>114</v>
      </c>
      <c r="B77" t="s">
        <v>18</v>
      </c>
      <c r="C77" t="s">
        <v>21</v>
      </c>
      <c r="D77" t="s">
        <v>23</v>
      </c>
    </row>
    <row r="78" spans="1:4">
      <c r="A78" s="8" t="s">
        <v>115</v>
      </c>
      <c r="B78" s="8" t="s">
        <v>33</v>
      </c>
      <c r="C78" s="8" t="s">
        <v>0</v>
      </c>
      <c r="D78" t="s">
        <v>3</v>
      </c>
    </row>
    <row r="79" spans="1:4">
      <c r="A79" s="7" t="s">
        <v>16</v>
      </c>
      <c r="B79" s="7" t="s">
        <v>20</v>
      </c>
      <c r="C79" s="9" t="s">
        <v>0</v>
      </c>
      <c r="D79" s="7" t="s">
        <v>45</v>
      </c>
    </row>
    <row r="80" spans="1:4">
      <c r="A80" s="8" t="s">
        <v>116</v>
      </c>
      <c r="B80" t="s">
        <v>34</v>
      </c>
      <c r="C80" s="8" t="s">
        <v>0</v>
      </c>
      <c r="D80" s="8" t="s">
        <v>45</v>
      </c>
    </row>
    <row r="81" spans="1:4">
      <c r="A81" s="8" t="s">
        <v>117</v>
      </c>
      <c r="B81" t="s">
        <v>34</v>
      </c>
      <c r="C81" t="s">
        <v>40</v>
      </c>
      <c r="D81" s="8" t="s">
        <v>45</v>
      </c>
    </row>
    <row r="82" spans="1:4">
      <c r="A82" s="8" t="s">
        <v>118</v>
      </c>
      <c r="B82" t="s">
        <v>20</v>
      </c>
      <c r="C82" s="8" t="s">
        <v>23</v>
      </c>
      <c r="D82" s="8" t="s">
        <v>45</v>
      </c>
    </row>
    <row r="83" spans="1:4">
      <c r="A83" s="8" t="s">
        <v>119</v>
      </c>
      <c r="B83" t="s">
        <v>20</v>
      </c>
      <c r="C83" s="8" t="s">
        <v>0</v>
      </c>
      <c r="D83" t="s">
        <v>15</v>
      </c>
    </row>
    <row r="84" spans="1:4">
      <c r="A84" s="8" t="s">
        <v>120</v>
      </c>
      <c r="B84" t="s">
        <v>20</v>
      </c>
      <c r="C84" s="8" t="s">
        <v>0</v>
      </c>
      <c r="D84" t="s">
        <v>27</v>
      </c>
    </row>
    <row r="85" spans="1:4">
      <c r="A85" s="8" t="s">
        <v>121</v>
      </c>
      <c r="B85" t="s">
        <v>20</v>
      </c>
      <c r="C85" t="s">
        <v>40</v>
      </c>
      <c r="D85" t="s">
        <v>27</v>
      </c>
    </row>
    <row r="86" spans="1:4">
      <c r="A86" s="8" t="s">
        <v>122</v>
      </c>
      <c r="B86" t="s">
        <v>34</v>
      </c>
      <c r="C86" s="8" t="s">
        <v>0</v>
      </c>
      <c r="D86" t="s">
        <v>27</v>
      </c>
    </row>
    <row r="87" spans="1:4">
      <c r="A87" s="8" t="s">
        <v>123</v>
      </c>
      <c r="B87" t="s">
        <v>34</v>
      </c>
      <c r="C87" t="s">
        <v>40</v>
      </c>
      <c r="D87" t="s">
        <v>27</v>
      </c>
    </row>
    <row r="88" spans="1:4">
      <c r="A88" s="8" t="s">
        <v>124</v>
      </c>
      <c r="B88" t="s">
        <v>34</v>
      </c>
      <c r="C88" t="s">
        <v>40</v>
      </c>
      <c r="D88" t="s">
        <v>3</v>
      </c>
    </row>
    <row r="89" spans="1:4">
      <c r="A89" s="8" t="s">
        <v>125</v>
      </c>
      <c r="B89" s="8" t="s">
        <v>20</v>
      </c>
      <c r="C89" s="8" t="s">
        <v>23</v>
      </c>
      <c r="D89" t="s">
        <v>27</v>
      </c>
    </row>
    <row r="90" spans="1:4">
      <c r="A90" s="7" t="s">
        <v>29</v>
      </c>
      <c r="B90" s="7" t="s">
        <v>36</v>
      </c>
      <c r="C90" s="9" t="s">
        <v>23</v>
      </c>
      <c r="D90" s="7" t="s">
        <v>45</v>
      </c>
    </row>
    <row r="91" spans="1:4">
      <c r="A91" s="8" t="s">
        <v>126</v>
      </c>
      <c r="B91" t="s">
        <v>20</v>
      </c>
      <c r="C91" s="8" t="s">
        <v>23</v>
      </c>
      <c r="D91" s="8" t="s">
        <v>45</v>
      </c>
    </row>
    <row r="92" spans="1:4">
      <c r="A92" s="8" t="s">
        <v>127</v>
      </c>
      <c r="B92" t="s">
        <v>20</v>
      </c>
      <c r="C92" t="s">
        <v>0</v>
      </c>
      <c r="D92" s="8" t="s">
        <v>45</v>
      </c>
    </row>
    <row r="93" spans="1:4">
      <c r="A93" s="8" t="s">
        <v>128</v>
      </c>
      <c r="B93" t="s">
        <v>36</v>
      </c>
      <c r="C93" s="8" t="s">
        <v>3</v>
      </c>
      <c r="D93" s="8" t="s">
        <v>45</v>
      </c>
    </row>
    <row r="94" spans="1:4">
      <c r="A94" s="8" t="s">
        <v>129</v>
      </c>
      <c r="B94" t="s">
        <v>36</v>
      </c>
      <c r="C94" s="8" t="s">
        <v>23</v>
      </c>
      <c r="D94" t="s">
        <v>32</v>
      </c>
    </row>
    <row r="95" spans="1:4">
      <c r="A95" s="8" t="s">
        <v>130</v>
      </c>
      <c r="B95" t="s">
        <v>36</v>
      </c>
      <c r="C95" s="8" t="s">
        <v>23</v>
      </c>
      <c r="D95" t="s">
        <v>15</v>
      </c>
    </row>
    <row r="96" spans="1:4">
      <c r="A96" s="8" t="s">
        <v>131</v>
      </c>
      <c r="B96" t="s">
        <v>36</v>
      </c>
      <c r="C96" s="8" t="s">
        <v>0</v>
      </c>
      <c r="D96" t="s">
        <v>15</v>
      </c>
    </row>
    <row r="97" spans="1:4">
      <c r="A97" s="8" t="s">
        <v>132</v>
      </c>
      <c r="B97" t="s">
        <v>20</v>
      </c>
      <c r="C97" s="8" t="s">
        <v>23</v>
      </c>
      <c r="D97" t="s">
        <v>15</v>
      </c>
    </row>
    <row r="98" spans="1:4">
      <c r="A98" s="8" t="s">
        <v>133</v>
      </c>
      <c r="B98" t="s">
        <v>20</v>
      </c>
      <c r="C98" t="s">
        <v>0</v>
      </c>
      <c r="D98" t="s">
        <v>15</v>
      </c>
    </row>
    <row r="99" spans="1:4">
      <c r="A99" s="8" t="s">
        <v>134</v>
      </c>
      <c r="B99" t="s">
        <v>20</v>
      </c>
      <c r="C99" s="8" t="s">
        <v>0</v>
      </c>
      <c r="D99" t="s">
        <v>26</v>
      </c>
    </row>
    <row r="100" spans="1:4">
      <c r="A100" s="8" t="s">
        <v>135</v>
      </c>
      <c r="B100" t="s">
        <v>36</v>
      </c>
      <c r="C100" s="8" t="s">
        <v>3</v>
      </c>
      <c r="D100" t="s">
        <v>15</v>
      </c>
    </row>
    <row r="101" spans="1:4">
      <c r="A101" s="7" t="s">
        <v>31</v>
      </c>
      <c r="B101" s="7" t="s">
        <v>21</v>
      </c>
      <c r="C101" s="9" t="s">
        <v>24</v>
      </c>
      <c r="D101" s="7" t="s">
        <v>45</v>
      </c>
    </row>
    <row r="102" spans="1:4">
      <c r="A102" s="8" t="s">
        <v>136</v>
      </c>
      <c r="B102" t="s">
        <v>20</v>
      </c>
      <c r="C102" s="8" t="s">
        <v>24</v>
      </c>
      <c r="D102" s="8" t="s">
        <v>45</v>
      </c>
    </row>
    <row r="103" spans="1:4">
      <c r="A103" s="8" t="s">
        <v>137</v>
      </c>
      <c r="B103" t="s">
        <v>20</v>
      </c>
      <c r="C103" t="s">
        <v>0</v>
      </c>
      <c r="D103" s="8" t="s">
        <v>45</v>
      </c>
    </row>
    <row r="104" spans="1:4">
      <c r="A104" s="8" t="s">
        <v>138</v>
      </c>
      <c r="B104" t="s">
        <v>21</v>
      </c>
      <c r="C104" s="8" t="s">
        <v>3</v>
      </c>
      <c r="D104" s="8" t="s">
        <v>45</v>
      </c>
    </row>
    <row r="105" spans="1:4">
      <c r="A105" s="8" t="s">
        <v>139</v>
      </c>
      <c r="B105" t="s">
        <v>21</v>
      </c>
      <c r="C105" s="8" t="s">
        <v>24</v>
      </c>
      <c r="D105" t="s">
        <v>16</v>
      </c>
    </row>
    <row r="106" spans="1:4">
      <c r="A106" s="8" t="s">
        <v>140</v>
      </c>
      <c r="B106" t="s">
        <v>21</v>
      </c>
      <c r="C106" s="8" t="s">
        <v>24</v>
      </c>
      <c r="D106" t="s">
        <v>30</v>
      </c>
    </row>
    <row r="107" spans="1:4">
      <c r="A107" s="8" t="s">
        <v>141</v>
      </c>
      <c r="B107" t="s">
        <v>21</v>
      </c>
      <c r="C107" t="s">
        <v>0</v>
      </c>
      <c r="D107" t="s">
        <v>30</v>
      </c>
    </row>
    <row r="108" spans="1:4">
      <c r="A108" s="8" t="s">
        <v>142</v>
      </c>
      <c r="B108" t="s">
        <v>20</v>
      </c>
      <c r="C108" s="8" t="s">
        <v>24</v>
      </c>
      <c r="D108" t="s">
        <v>30</v>
      </c>
    </row>
    <row r="109" spans="1:4">
      <c r="A109" s="8" t="s">
        <v>143</v>
      </c>
      <c r="B109" t="s">
        <v>20</v>
      </c>
      <c r="C109" t="s">
        <v>0</v>
      </c>
      <c r="D109" t="s">
        <v>30</v>
      </c>
    </row>
    <row r="110" spans="1:4">
      <c r="A110" s="8" t="s">
        <v>144</v>
      </c>
      <c r="B110" t="s">
        <v>20</v>
      </c>
      <c r="C110" s="8" t="s">
        <v>0</v>
      </c>
      <c r="D110" t="s">
        <v>27</v>
      </c>
    </row>
    <row r="111" spans="1:4">
      <c r="A111" s="8" t="s">
        <v>145</v>
      </c>
      <c r="B111" t="s">
        <v>21</v>
      </c>
      <c r="C111" s="8" t="s">
        <v>3</v>
      </c>
      <c r="D111" t="s">
        <v>30</v>
      </c>
    </row>
    <row r="112" spans="1:4">
      <c r="A112" s="7" t="s">
        <v>18</v>
      </c>
      <c r="B112" s="7" t="s">
        <v>22</v>
      </c>
      <c r="C112" s="9" t="s">
        <v>3</v>
      </c>
      <c r="D112" s="7" t="s">
        <v>45</v>
      </c>
    </row>
    <row r="113" spans="1:4">
      <c r="A113" s="8" t="s">
        <v>146</v>
      </c>
      <c r="B113" t="s">
        <v>21</v>
      </c>
      <c r="C113" s="8" t="s">
        <v>3</v>
      </c>
      <c r="D113" s="8" t="s">
        <v>45</v>
      </c>
    </row>
    <row r="114" spans="1:4">
      <c r="A114" s="8" t="s">
        <v>147</v>
      </c>
      <c r="B114" t="s">
        <v>21</v>
      </c>
      <c r="C114" s="8" t="s">
        <v>24</v>
      </c>
      <c r="D114" s="8" t="s">
        <v>45</v>
      </c>
    </row>
    <row r="115" spans="1:4">
      <c r="A115" s="8" t="s">
        <v>148</v>
      </c>
      <c r="B115" t="s">
        <v>22</v>
      </c>
      <c r="C115" s="8" t="s">
        <v>26</v>
      </c>
      <c r="D115" s="8" t="s">
        <v>45</v>
      </c>
    </row>
    <row r="116" spans="1:4">
      <c r="A116" s="8" t="s">
        <v>149</v>
      </c>
      <c r="B116" t="s">
        <v>22</v>
      </c>
      <c r="C116" s="8" t="s">
        <v>3</v>
      </c>
      <c r="D116" t="s">
        <v>29</v>
      </c>
    </row>
    <row r="117" spans="1:4">
      <c r="A117" s="8" t="s">
        <v>150</v>
      </c>
      <c r="B117" t="s">
        <v>22</v>
      </c>
      <c r="C117" s="8" t="s">
        <v>3</v>
      </c>
      <c r="D117" t="s">
        <v>16</v>
      </c>
    </row>
    <row r="118" spans="1:4">
      <c r="A118" s="8" t="s">
        <v>151</v>
      </c>
      <c r="B118" t="s">
        <v>22</v>
      </c>
      <c r="C118" s="8" t="s">
        <v>24</v>
      </c>
      <c r="D118" t="s">
        <v>16</v>
      </c>
    </row>
    <row r="119" spans="1:4">
      <c r="A119" s="8" t="s">
        <v>152</v>
      </c>
      <c r="B119" t="s">
        <v>21</v>
      </c>
      <c r="C119" s="8" t="s">
        <v>3</v>
      </c>
      <c r="D119" t="s">
        <v>16</v>
      </c>
    </row>
    <row r="120" spans="1:4">
      <c r="A120" s="8" t="s">
        <v>153</v>
      </c>
      <c r="B120" t="s">
        <v>21</v>
      </c>
      <c r="C120" s="8" t="s">
        <v>24</v>
      </c>
      <c r="D120" t="s">
        <v>16</v>
      </c>
    </row>
    <row r="121" spans="1:4">
      <c r="A121" s="8" t="s">
        <v>154</v>
      </c>
      <c r="B121" t="s">
        <v>21</v>
      </c>
      <c r="C121" s="8" t="s">
        <v>24</v>
      </c>
      <c r="D121" t="s">
        <v>15</v>
      </c>
    </row>
    <row r="122" spans="1:4">
      <c r="A122" s="8" t="s">
        <v>155</v>
      </c>
      <c r="B122" t="s">
        <v>22</v>
      </c>
      <c r="C122" s="8" t="s">
        <v>26</v>
      </c>
      <c r="D122" t="s">
        <v>16</v>
      </c>
    </row>
    <row r="123" spans="1:4">
      <c r="A123" s="7" t="s">
        <v>33</v>
      </c>
      <c r="B123" s="7" t="s">
        <v>39</v>
      </c>
      <c r="C123" s="9" t="s">
        <v>26</v>
      </c>
      <c r="D123" s="7" t="s">
        <v>45</v>
      </c>
    </row>
    <row r="124" spans="1:4">
      <c r="A124" s="8" t="s">
        <v>156</v>
      </c>
      <c r="B124" t="s">
        <v>22</v>
      </c>
      <c r="C124" s="8" t="s">
        <v>26</v>
      </c>
      <c r="D124" s="8" t="s">
        <v>45</v>
      </c>
    </row>
    <row r="125" spans="1:4">
      <c r="A125" s="8" t="s">
        <v>157</v>
      </c>
      <c r="B125" t="s">
        <v>22</v>
      </c>
      <c r="C125" t="s">
        <v>3</v>
      </c>
      <c r="D125" s="8" t="s">
        <v>45</v>
      </c>
    </row>
    <row r="126" spans="1:4">
      <c r="A126" s="8" t="s">
        <v>158</v>
      </c>
      <c r="B126" t="s">
        <v>39</v>
      </c>
      <c r="C126" s="8" t="s">
        <v>15</v>
      </c>
      <c r="D126" s="8" t="s">
        <v>45</v>
      </c>
    </row>
    <row r="127" spans="1:4">
      <c r="A127" s="8" t="s">
        <v>159</v>
      </c>
      <c r="B127" t="s">
        <v>39</v>
      </c>
      <c r="C127" s="8" t="s">
        <v>26</v>
      </c>
      <c r="D127" t="s">
        <v>35</v>
      </c>
    </row>
    <row r="128" spans="1:4">
      <c r="A128" s="8" t="s">
        <v>160</v>
      </c>
      <c r="B128" t="s">
        <v>39</v>
      </c>
      <c r="C128" s="8" t="s">
        <v>26</v>
      </c>
      <c r="D128" t="s">
        <v>29</v>
      </c>
    </row>
    <row r="129" spans="1:4">
      <c r="A129" s="8" t="s">
        <v>161</v>
      </c>
      <c r="B129" t="s">
        <v>39</v>
      </c>
      <c r="C129" s="8" t="s">
        <v>3</v>
      </c>
      <c r="D129" t="s">
        <v>29</v>
      </c>
    </row>
    <row r="130" spans="1:4">
      <c r="A130" s="8" t="s">
        <v>162</v>
      </c>
      <c r="B130" t="s">
        <v>22</v>
      </c>
      <c r="C130" s="8" t="s">
        <v>26</v>
      </c>
      <c r="D130" t="s">
        <v>29</v>
      </c>
    </row>
    <row r="131" spans="1:4">
      <c r="A131" s="8" t="s">
        <v>163</v>
      </c>
      <c r="B131" t="s">
        <v>22</v>
      </c>
      <c r="C131" s="8" t="s">
        <v>3</v>
      </c>
      <c r="D131" t="s">
        <v>29</v>
      </c>
    </row>
    <row r="132" spans="1:4">
      <c r="A132" s="8" t="s">
        <v>164</v>
      </c>
      <c r="B132" t="s">
        <v>22</v>
      </c>
      <c r="C132" s="8" t="s">
        <v>3</v>
      </c>
      <c r="D132" t="s">
        <v>16</v>
      </c>
    </row>
    <row r="133" spans="1:4">
      <c r="A133" s="8" t="s">
        <v>165</v>
      </c>
      <c r="B133" t="s">
        <v>39</v>
      </c>
      <c r="C133" s="8" t="s">
        <v>15</v>
      </c>
      <c r="D133" t="s">
        <v>29</v>
      </c>
    </row>
    <row r="134" spans="1:4">
      <c r="A134" s="7" t="s">
        <v>34</v>
      </c>
      <c r="B134" s="7" t="s">
        <v>0</v>
      </c>
      <c r="C134" s="9" t="s">
        <v>27</v>
      </c>
      <c r="D134" s="7" t="s">
        <v>45</v>
      </c>
    </row>
    <row r="135" spans="1:4">
      <c r="A135" s="8" t="s">
        <v>166</v>
      </c>
      <c r="B135" t="s">
        <v>40</v>
      </c>
      <c r="C135" s="8" t="s">
        <v>27</v>
      </c>
      <c r="D135" s="8" t="s">
        <v>45</v>
      </c>
    </row>
    <row r="136" spans="1:4">
      <c r="A136" s="8" t="s">
        <v>167</v>
      </c>
      <c r="B136" t="s">
        <v>40</v>
      </c>
      <c r="C136" s="8" t="s">
        <v>3</v>
      </c>
      <c r="D136" s="8" t="s">
        <v>45</v>
      </c>
    </row>
    <row r="137" spans="1:4">
      <c r="A137" s="8" t="s">
        <v>168</v>
      </c>
      <c r="B137" t="s">
        <v>0</v>
      </c>
      <c r="C137" s="8" t="s">
        <v>15</v>
      </c>
      <c r="D137" s="8" t="s">
        <v>45</v>
      </c>
    </row>
    <row r="138" spans="1:4">
      <c r="A138" s="8" t="s">
        <v>169</v>
      </c>
      <c r="B138" t="s">
        <v>0</v>
      </c>
      <c r="C138" s="8" t="s">
        <v>27</v>
      </c>
      <c r="D138" t="s">
        <v>18</v>
      </c>
    </row>
    <row r="139" spans="1:4">
      <c r="A139" s="8" t="s">
        <v>170</v>
      </c>
      <c r="B139" t="s">
        <v>0</v>
      </c>
      <c r="C139" s="8" t="s">
        <v>27</v>
      </c>
      <c r="D139" t="s">
        <v>31</v>
      </c>
    </row>
    <row r="140" spans="1:4">
      <c r="A140" s="8" t="s">
        <v>171</v>
      </c>
      <c r="B140" t="s">
        <v>0</v>
      </c>
      <c r="C140" s="8" t="s">
        <v>3</v>
      </c>
      <c r="D140" t="s">
        <v>31</v>
      </c>
    </row>
    <row r="141" spans="1:4">
      <c r="A141" s="8" t="s">
        <v>172</v>
      </c>
      <c r="B141" t="s">
        <v>40</v>
      </c>
      <c r="C141" s="8" t="s">
        <v>27</v>
      </c>
      <c r="D141" t="s">
        <v>31</v>
      </c>
    </row>
    <row r="142" spans="1:4">
      <c r="A142" s="8" t="s">
        <v>173</v>
      </c>
      <c r="B142" t="s">
        <v>40</v>
      </c>
      <c r="C142" s="8" t="s">
        <v>3</v>
      </c>
      <c r="D142" t="s">
        <v>31</v>
      </c>
    </row>
    <row r="143" spans="1:4">
      <c r="A143" s="8" t="s">
        <v>174</v>
      </c>
      <c r="B143" t="s">
        <v>40</v>
      </c>
      <c r="C143" s="8" t="s">
        <v>3</v>
      </c>
      <c r="D143" t="s">
        <v>16</v>
      </c>
    </row>
    <row r="144" spans="1:4">
      <c r="A144" s="8" t="s">
        <v>175</v>
      </c>
      <c r="B144" t="s">
        <v>0</v>
      </c>
      <c r="C144" s="8" t="s">
        <v>15</v>
      </c>
      <c r="D144" t="s">
        <v>31</v>
      </c>
    </row>
    <row r="145" spans="1:4">
      <c r="A145" s="7" t="s">
        <v>20</v>
      </c>
      <c r="B145" s="7" t="s">
        <v>23</v>
      </c>
      <c r="C145" s="9" t="s">
        <v>15</v>
      </c>
      <c r="D145" s="7" t="s">
        <v>45</v>
      </c>
    </row>
    <row r="146" spans="1:4">
      <c r="A146" s="8" t="s">
        <v>176</v>
      </c>
      <c r="B146" t="s">
        <v>0</v>
      </c>
      <c r="C146" s="8" t="s">
        <v>15</v>
      </c>
      <c r="D146" s="8" t="s">
        <v>45</v>
      </c>
    </row>
    <row r="147" spans="1:4">
      <c r="A147" s="8" t="s">
        <v>177</v>
      </c>
      <c r="B147" t="s">
        <v>0</v>
      </c>
      <c r="C147" s="8" t="s">
        <v>27</v>
      </c>
      <c r="D147" s="8" t="s">
        <v>45</v>
      </c>
    </row>
    <row r="148" spans="1:4">
      <c r="A148" s="8" t="s">
        <v>178</v>
      </c>
      <c r="B148" t="s">
        <v>23</v>
      </c>
      <c r="C148" s="8" t="s">
        <v>32</v>
      </c>
      <c r="D148" s="8" t="s">
        <v>45</v>
      </c>
    </row>
    <row r="149" spans="1:4">
      <c r="A149" s="8" t="s">
        <v>179</v>
      </c>
      <c r="B149" t="s">
        <v>23</v>
      </c>
      <c r="C149" s="8" t="s">
        <v>15</v>
      </c>
      <c r="D149" t="s">
        <v>33</v>
      </c>
    </row>
    <row r="150" spans="1:4">
      <c r="A150" s="8" t="s">
        <v>180</v>
      </c>
      <c r="B150" t="s">
        <v>23</v>
      </c>
      <c r="C150" s="8" t="s">
        <v>15</v>
      </c>
      <c r="D150" t="s">
        <v>18</v>
      </c>
    </row>
    <row r="151" spans="1:4">
      <c r="A151" s="8" t="s">
        <v>181</v>
      </c>
      <c r="B151" t="s">
        <v>23</v>
      </c>
      <c r="C151" s="8" t="s">
        <v>27</v>
      </c>
      <c r="D151" t="s">
        <v>18</v>
      </c>
    </row>
    <row r="152" spans="1:4">
      <c r="A152" s="8" t="s">
        <v>182</v>
      </c>
      <c r="B152" t="s">
        <v>0</v>
      </c>
      <c r="C152" s="8" t="s">
        <v>15</v>
      </c>
      <c r="D152" t="s">
        <v>18</v>
      </c>
    </row>
    <row r="153" spans="1:4">
      <c r="A153" s="8" t="s">
        <v>183</v>
      </c>
      <c r="B153" t="s">
        <v>0</v>
      </c>
      <c r="C153" s="8" t="s">
        <v>27</v>
      </c>
      <c r="D153" t="s">
        <v>18</v>
      </c>
    </row>
    <row r="154" spans="1:4">
      <c r="A154" s="8" t="s">
        <v>184</v>
      </c>
      <c r="B154" t="s">
        <v>0</v>
      </c>
      <c r="C154" s="8" t="s">
        <v>27</v>
      </c>
      <c r="D154" t="s">
        <v>29</v>
      </c>
    </row>
    <row r="155" spans="1:4">
      <c r="A155" s="8" t="s">
        <v>185</v>
      </c>
      <c r="B155" t="s">
        <v>23</v>
      </c>
      <c r="C155" s="8" t="s">
        <v>32</v>
      </c>
      <c r="D155" t="s">
        <v>18</v>
      </c>
    </row>
    <row r="156" spans="1:4">
      <c r="A156" s="7" t="s">
        <v>36</v>
      </c>
      <c r="B156" s="7" t="s">
        <v>25</v>
      </c>
      <c r="C156" s="9" t="s">
        <v>32</v>
      </c>
      <c r="D156" s="7" t="s">
        <v>45</v>
      </c>
    </row>
    <row r="157" spans="1:4">
      <c r="A157" s="8" t="s">
        <v>186</v>
      </c>
      <c r="B157" t="s">
        <v>23</v>
      </c>
      <c r="C157" s="8" t="s">
        <v>32</v>
      </c>
      <c r="D157" s="8" t="s">
        <v>45</v>
      </c>
    </row>
    <row r="158" spans="1:4">
      <c r="A158" s="8" t="s">
        <v>187</v>
      </c>
      <c r="B158" t="s">
        <v>23</v>
      </c>
      <c r="C158" s="8" t="s">
        <v>15</v>
      </c>
      <c r="D158" s="8" t="s">
        <v>45</v>
      </c>
    </row>
    <row r="159" spans="1:4">
      <c r="A159" s="8" t="s">
        <v>188</v>
      </c>
      <c r="B159" t="s">
        <v>25</v>
      </c>
      <c r="C159" s="8" t="s">
        <v>29</v>
      </c>
      <c r="D159" s="8" t="s">
        <v>45</v>
      </c>
    </row>
    <row r="160" spans="1:4">
      <c r="A160" s="8" t="s">
        <v>189</v>
      </c>
      <c r="B160" t="s">
        <v>25</v>
      </c>
      <c r="C160" s="8" t="s">
        <v>32</v>
      </c>
      <c r="D160" t="s">
        <v>37</v>
      </c>
    </row>
    <row r="161" spans="1:4">
      <c r="A161" s="8" t="s">
        <v>190</v>
      </c>
      <c r="B161" t="s">
        <v>25</v>
      </c>
      <c r="C161" s="8" t="s">
        <v>32</v>
      </c>
      <c r="D161" t="s">
        <v>33</v>
      </c>
    </row>
    <row r="162" spans="1:4">
      <c r="A162" s="8" t="s">
        <v>191</v>
      </c>
      <c r="B162" t="s">
        <v>25</v>
      </c>
      <c r="C162" s="8" t="s">
        <v>15</v>
      </c>
      <c r="D162" t="s">
        <v>33</v>
      </c>
    </row>
    <row r="163" spans="1:4">
      <c r="A163" s="8" t="s">
        <v>192</v>
      </c>
      <c r="B163" t="s">
        <v>23</v>
      </c>
      <c r="C163" s="8" t="s">
        <v>32</v>
      </c>
      <c r="D163" t="s">
        <v>33</v>
      </c>
    </row>
    <row r="164" spans="1:4">
      <c r="A164" s="8" t="s">
        <v>193</v>
      </c>
      <c r="B164" t="s">
        <v>23</v>
      </c>
      <c r="C164" s="8" t="s">
        <v>15</v>
      </c>
      <c r="D164" t="s">
        <v>33</v>
      </c>
    </row>
    <row r="165" spans="1:4">
      <c r="A165" s="8" t="s">
        <v>194</v>
      </c>
      <c r="B165" t="s">
        <v>23</v>
      </c>
      <c r="C165" s="8" t="s">
        <v>15</v>
      </c>
      <c r="D165" t="s">
        <v>18</v>
      </c>
    </row>
    <row r="166" spans="1:4">
      <c r="A166" s="8" t="s">
        <v>195</v>
      </c>
      <c r="B166" t="s">
        <v>25</v>
      </c>
      <c r="C166" s="8" t="s">
        <v>29</v>
      </c>
      <c r="D166" t="s">
        <v>33</v>
      </c>
    </row>
    <row r="167" spans="1:4">
      <c r="A167" s="7" t="s">
        <v>21</v>
      </c>
      <c r="B167" s="7" t="s">
        <v>3</v>
      </c>
      <c r="C167" s="9" t="s">
        <v>16</v>
      </c>
      <c r="D167" s="7" t="s">
        <v>45</v>
      </c>
    </row>
    <row r="168" spans="1:4">
      <c r="A168" s="8" t="s">
        <v>196</v>
      </c>
      <c r="B168" t="s">
        <v>24</v>
      </c>
      <c r="C168" s="8" t="s">
        <v>16</v>
      </c>
      <c r="D168" s="8" t="s">
        <v>45</v>
      </c>
    </row>
    <row r="169" spans="1:4">
      <c r="A169" s="8" t="s">
        <v>197</v>
      </c>
      <c r="B169" t="s">
        <v>24</v>
      </c>
      <c r="C169" s="8" t="s">
        <v>15</v>
      </c>
      <c r="D169" s="8" t="s">
        <v>45</v>
      </c>
    </row>
    <row r="170" spans="1:4">
      <c r="A170" s="8" t="s">
        <v>198</v>
      </c>
      <c r="B170" t="s">
        <v>3</v>
      </c>
      <c r="C170" s="8" t="s">
        <v>29</v>
      </c>
      <c r="D170" s="8" t="s">
        <v>45</v>
      </c>
    </row>
    <row r="171" spans="1:4">
      <c r="A171" s="8" t="s">
        <v>199</v>
      </c>
      <c r="B171" t="s">
        <v>3</v>
      </c>
      <c r="C171" s="8" t="s">
        <v>16</v>
      </c>
      <c r="D171" t="s">
        <v>20</v>
      </c>
    </row>
    <row r="172" spans="1:4">
      <c r="A172" s="8" t="s">
        <v>200</v>
      </c>
      <c r="B172" t="s">
        <v>3</v>
      </c>
      <c r="C172" s="8" t="s">
        <v>16</v>
      </c>
      <c r="D172" t="s">
        <v>34</v>
      </c>
    </row>
    <row r="173" spans="1:4">
      <c r="A173" s="8" t="s">
        <v>201</v>
      </c>
      <c r="B173" t="s">
        <v>3</v>
      </c>
      <c r="C173" s="8" t="s">
        <v>15</v>
      </c>
      <c r="D173" t="s">
        <v>34</v>
      </c>
    </row>
    <row r="174" spans="1:4">
      <c r="A174" s="8" t="s">
        <v>202</v>
      </c>
      <c r="B174" t="s">
        <v>24</v>
      </c>
      <c r="C174" s="8" t="s">
        <v>16</v>
      </c>
      <c r="D174" t="s">
        <v>34</v>
      </c>
    </row>
    <row r="175" spans="1:4">
      <c r="A175" s="8" t="s">
        <v>203</v>
      </c>
      <c r="B175" t="s">
        <v>24</v>
      </c>
      <c r="C175" s="8" t="s">
        <v>15</v>
      </c>
      <c r="D175" t="s">
        <v>34</v>
      </c>
    </row>
    <row r="176" spans="1:4">
      <c r="A176" s="8" t="s">
        <v>204</v>
      </c>
      <c r="B176" t="s">
        <v>24</v>
      </c>
      <c r="C176" s="8" t="s">
        <v>15</v>
      </c>
      <c r="D176" t="s">
        <v>18</v>
      </c>
    </row>
    <row r="177" spans="1:4">
      <c r="A177" s="8" t="s">
        <v>205</v>
      </c>
      <c r="B177" t="s">
        <v>3</v>
      </c>
      <c r="C177" s="8" t="s">
        <v>29</v>
      </c>
      <c r="D177" t="s">
        <v>34</v>
      </c>
    </row>
    <row r="178" spans="1:4">
      <c r="A178" s="7" t="s">
        <v>22</v>
      </c>
      <c r="B178" s="7" t="s">
        <v>26</v>
      </c>
      <c r="C178" s="9" t="s">
        <v>29</v>
      </c>
      <c r="D178" s="7" t="s">
        <v>45</v>
      </c>
    </row>
    <row r="179" spans="1:4">
      <c r="A179" s="8" t="s">
        <v>206</v>
      </c>
      <c r="B179" t="s">
        <v>3</v>
      </c>
      <c r="C179" s="8" t="s">
        <v>29</v>
      </c>
      <c r="D179" s="8" t="s">
        <v>45</v>
      </c>
    </row>
    <row r="180" spans="1:4">
      <c r="A180" s="8" t="s">
        <v>207</v>
      </c>
      <c r="B180" t="s">
        <v>3</v>
      </c>
      <c r="C180" s="8" t="s">
        <v>16</v>
      </c>
      <c r="D180" s="8" t="s">
        <v>45</v>
      </c>
    </row>
    <row r="181" spans="1:4">
      <c r="A181" s="8" t="s">
        <v>208</v>
      </c>
      <c r="B181" t="s">
        <v>26</v>
      </c>
      <c r="C181" s="8" t="s">
        <v>35</v>
      </c>
      <c r="D181" s="8" t="s">
        <v>45</v>
      </c>
    </row>
    <row r="182" spans="1:4">
      <c r="A182" s="8" t="s">
        <v>209</v>
      </c>
      <c r="B182" t="s">
        <v>26</v>
      </c>
      <c r="C182" s="8" t="s">
        <v>29</v>
      </c>
      <c r="D182" t="s">
        <v>36</v>
      </c>
    </row>
    <row r="183" spans="1:4">
      <c r="A183" s="8" t="s">
        <v>210</v>
      </c>
      <c r="B183" t="s">
        <v>26</v>
      </c>
      <c r="C183" s="8" t="s">
        <v>29</v>
      </c>
      <c r="D183" t="s">
        <v>20</v>
      </c>
    </row>
    <row r="184" spans="1:4">
      <c r="A184" s="8" t="s">
        <v>211</v>
      </c>
      <c r="B184" t="s">
        <v>26</v>
      </c>
      <c r="C184" s="8" t="s">
        <v>16</v>
      </c>
      <c r="D184" t="s">
        <v>20</v>
      </c>
    </row>
    <row r="185" spans="1:4">
      <c r="A185" s="8" t="s">
        <v>212</v>
      </c>
      <c r="B185" t="s">
        <v>3</v>
      </c>
      <c r="C185" s="8" t="s">
        <v>29</v>
      </c>
      <c r="D185" t="s">
        <v>20</v>
      </c>
    </row>
    <row r="186" spans="1:4">
      <c r="A186" s="8" t="s">
        <v>213</v>
      </c>
      <c r="B186" t="s">
        <v>3</v>
      </c>
      <c r="C186" s="8" t="s">
        <v>16</v>
      </c>
      <c r="D186" t="s">
        <v>20</v>
      </c>
    </row>
    <row r="187" spans="1:4">
      <c r="A187" s="8" t="s">
        <v>214</v>
      </c>
      <c r="B187" t="s">
        <v>3</v>
      </c>
      <c r="C187" s="8" t="s">
        <v>16</v>
      </c>
      <c r="D187" t="s">
        <v>34</v>
      </c>
    </row>
    <row r="188" spans="1:4">
      <c r="A188" s="8" t="s">
        <v>215</v>
      </c>
      <c r="B188" t="s">
        <v>26</v>
      </c>
      <c r="C188" s="8" t="s">
        <v>35</v>
      </c>
      <c r="D188" t="s">
        <v>20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33"/>
  <sheetViews>
    <sheetView topLeftCell="A17" workbookViewId="0">
      <selection activeCell="I36" sqref="I36"/>
    </sheetView>
  </sheetViews>
  <sheetFormatPr defaultColWidth="9" defaultRowHeight="19.5" outlineLevelCol="2"/>
  <sheetData>
    <row r="1" spans="1:3">
      <c r="A1" s="5" t="s">
        <v>41</v>
      </c>
      <c r="B1" s="5" t="s">
        <v>216</v>
      </c>
      <c r="C1" s="6" t="s">
        <v>217</v>
      </c>
    </row>
    <row r="2" spans="1:3">
      <c r="A2" s="7" t="s">
        <v>218</v>
      </c>
      <c r="B2" s="7" t="s">
        <v>3</v>
      </c>
      <c r="C2">
        <v>2</v>
      </c>
    </row>
    <row r="3" spans="1:3">
      <c r="A3" s="5" t="s">
        <v>219</v>
      </c>
      <c r="B3" s="5" t="s">
        <v>24</v>
      </c>
      <c r="C3">
        <v>1</v>
      </c>
    </row>
    <row r="4" spans="1:3">
      <c r="A4" s="5" t="s">
        <v>220</v>
      </c>
      <c r="B4" s="5" t="s">
        <v>27</v>
      </c>
      <c r="C4">
        <v>3</v>
      </c>
    </row>
    <row r="5" spans="1:3">
      <c r="A5" s="5" t="s">
        <v>221</v>
      </c>
      <c r="B5" s="5" t="s">
        <v>16</v>
      </c>
      <c r="C5">
        <v>5</v>
      </c>
    </row>
    <row r="6" spans="1:3">
      <c r="A6" s="5" t="s">
        <v>222</v>
      </c>
      <c r="B6" s="5" t="s">
        <v>29</v>
      </c>
      <c r="C6">
        <v>6</v>
      </c>
    </row>
    <row r="7" spans="1:3">
      <c r="A7" s="5" t="s">
        <v>223</v>
      </c>
      <c r="B7" s="5" t="s">
        <v>20</v>
      </c>
      <c r="C7">
        <v>9</v>
      </c>
    </row>
    <row r="8" spans="1:3">
      <c r="A8" s="5" t="s">
        <v>224</v>
      </c>
      <c r="B8" s="5" t="s">
        <v>34</v>
      </c>
      <c r="C8" s="6">
        <v>8</v>
      </c>
    </row>
    <row r="9" spans="1:3">
      <c r="A9" s="7" t="s">
        <v>225</v>
      </c>
      <c r="B9" s="7" t="s">
        <v>26</v>
      </c>
      <c r="C9">
        <v>3</v>
      </c>
    </row>
    <row r="10" spans="1:3">
      <c r="A10" s="5" t="s">
        <v>226</v>
      </c>
      <c r="B10" s="5" t="s">
        <v>3</v>
      </c>
      <c r="C10">
        <v>2</v>
      </c>
    </row>
    <row r="11" spans="1:3">
      <c r="A11" s="5" t="s">
        <v>227</v>
      </c>
      <c r="B11" s="5" t="s">
        <v>15</v>
      </c>
      <c r="C11">
        <v>4</v>
      </c>
    </row>
    <row r="12" spans="1:3">
      <c r="A12" s="5" t="s">
        <v>228</v>
      </c>
      <c r="B12" s="5" t="s">
        <v>29</v>
      </c>
      <c r="C12">
        <v>6</v>
      </c>
    </row>
    <row r="13" spans="1:3">
      <c r="A13" s="5" t="s">
        <v>229</v>
      </c>
      <c r="B13" s="5" t="s">
        <v>35</v>
      </c>
      <c r="C13">
        <v>7</v>
      </c>
    </row>
    <row r="14" spans="1:3">
      <c r="A14" s="5" t="s">
        <v>230</v>
      </c>
      <c r="B14" s="5" t="s">
        <v>36</v>
      </c>
      <c r="C14">
        <v>10</v>
      </c>
    </row>
    <row r="15" spans="1:3">
      <c r="A15" s="5" t="s">
        <v>231</v>
      </c>
      <c r="B15" s="5" t="s">
        <v>20</v>
      </c>
      <c r="C15" s="6">
        <v>9</v>
      </c>
    </row>
    <row r="16" spans="1:3">
      <c r="A16" s="7" t="s">
        <v>232</v>
      </c>
      <c r="B16" s="7" t="s">
        <v>27</v>
      </c>
      <c r="C16">
        <v>3</v>
      </c>
    </row>
    <row r="17" spans="1:3">
      <c r="A17" s="5" t="s">
        <v>233</v>
      </c>
      <c r="B17" s="5" t="s">
        <v>3</v>
      </c>
      <c r="C17">
        <v>2</v>
      </c>
    </row>
    <row r="18" spans="1:3">
      <c r="A18" s="5" t="s">
        <v>234</v>
      </c>
      <c r="B18" s="5" t="s">
        <v>15</v>
      </c>
      <c r="C18">
        <v>4</v>
      </c>
    </row>
    <row r="19" spans="1:3">
      <c r="A19" s="5" t="s">
        <v>235</v>
      </c>
      <c r="B19" s="5" t="s">
        <v>31</v>
      </c>
      <c r="C19">
        <v>6</v>
      </c>
    </row>
    <row r="20" spans="1:3">
      <c r="A20" s="5" t="s">
        <v>236</v>
      </c>
      <c r="B20" s="5" t="s">
        <v>18</v>
      </c>
      <c r="C20">
        <v>7</v>
      </c>
    </row>
    <row r="21" spans="1:3">
      <c r="A21" s="5" t="s">
        <v>237</v>
      </c>
      <c r="B21" s="5" t="s">
        <v>21</v>
      </c>
      <c r="C21">
        <v>10</v>
      </c>
    </row>
    <row r="22" spans="1:3">
      <c r="A22" s="5" t="s">
        <v>238</v>
      </c>
      <c r="B22" s="5" t="s">
        <v>20</v>
      </c>
      <c r="C22" s="6">
        <v>9</v>
      </c>
    </row>
    <row r="23" spans="1:3">
      <c r="A23" s="7" t="s">
        <v>239</v>
      </c>
      <c r="B23" s="7" t="s">
        <v>15</v>
      </c>
      <c r="C23">
        <v>4</v>
      </c>
    </row>
    <row r="24" spans="1:3">
      <c r="A24" s="5" t="s">
        <v>240</v>
      </c>
      <c r="B24" s="5" t="s">
        <v>27</v>
      </c>
      <c r="C24">
        <v>3</v>
      </c>
    </row>
    <row r="25" spans="1:3">
      <c r="A25" s="5" t="s">
        <v>241</v>
      </c>
      <c r="B25" s="5" t="s">
        <v>16</v>
      </c>
      <c r="C25">
        <v>5</v>
      </c>
    </row>
    <row r="26" spans="1:3">
      <c r="A26" s="5" t="s">
        <v>242</v>
      </c>
      <c r="B26" s="5" t="s">
        <v>18</v>
      </c>
      <c r="C26">
        <v>7</v>
      </c>
    </row>
    <row r="27" spans="1:3">
      <c r="A27" s="5" t="s">
        <v>243</v>
      </c>
      <c r="B27" s="5" t="s">
        <v>33</v>
      </c>
      <c r="C27">
        <v>8</v>
      </c>
    </row>
    <row r="28" spans="1:3">
      <c r="A28" s="5" t="s">
        <v>244</v>
      </c>
      <c r="B28" s="5" t="s">
        <v>22</v>
      </c>
      <c r="C28">
        <v>11</v>
      </c>
    </row>
    <row r="29" spans="1:3">
      <c r="A29" s="5" t="s">
        <v>245</v>
      </c>
      <c r="B29" s="5" t="s">
        <v>21</v>
      </c>
      <c r="C29" s="6">
        <v>10</v>
      </c>
    </row>
    <row r="30" spans="1:3">
      <c r="A30" s="7" t="s">
        <v>246</v>
      </c>
      <c r="B30" s="7" t="s">
        <v>32</v>
      </c>
      <c r="C30">
        <v>5</v>
      </c>
    </row>
    <row r="31" spans="1:3">
      <c r="A31" s="5" t="s">
        <v>247</v>
      </c>
      <c r="B31" s="5" t="s">
        <v>15</v>
      </c>
      <c r="C31">
        <v>4</v>
      </c>
    </row>
    <row r="32" spans="1:3">
      <c r="A32" s="5" t="s">
        <v>248</v>
      </c>
      <c r="B32" s="5" t="s">
        <v>29</v>
      </c>
      <c r="C32">
        <v>6</v>
      </c>
    </row>
    <row r="33" spans="1:3">
      <c r="A33" s="5" t="s">
        <v>249</v>
      </c>
      <c r="B33" s="5" t="s">
        <v>33</v>
      </c>
      <c r="C33">
        <v>8</v>
      </c>
    </row>
    <row r="34" spans="1:3">
      <c r="A34" s="5" t="s">
        <v>250</v>
      </c>
      <c r="B34" s="5" t="s">
        <v>20</v>
      </c>
      <c r="C34">
        <v>9</v>
      </c>
    </row>
    <row r="35" spans="1:3">
      <c r="A35" s="5" t="s">
        <v>251</v>
      </c>
      <c r="B35" s="5" t="s">
        <v>39</v>
      </c>
      <c r="C35">
        <v>0</v>
      </c>
    </row>
    <row r="36" spans="1:3">
      <c r="A36" s="5" t="s">
        <v>252</v>
      </c>
      <c r="B36" s="5" t="s">
        <v>22</v>
      </c>
      <c r="C36" s="6">
        <v>11</v>
      </c>
    </row>
    <row r="37" spans="1:3">
      <c r="A37" s="7" t="s">
        <v>253</v>
      </c>
      <c r="B37" s="7" t="s">
        <v>16</v>
      </c>
      <c r="C37">
        <v>5</v>
      </c>
    </row>
    <row r="38" spans="1:3">
      <c r="A38" s="5" t="s">
        <v>254</v>
      </c>
      <c r="B38" s="5" t="s">
        <v>15</v>
      </c>
      <c r="C38">
        <v>4</v>
      </c>
    </row>
    <row r="39" spans="1:3">
      <c r="A39" s="5" t="s">
        <v>255</v>
      </c>
      <c r="B39" s="5" t="s">
        <v>29</v>
      </c>
      <c r="C39">
        <v>6</v>
      </c>
    </row>
    <row r="40" spans="1:3">
      <c r="A40" s="5" t="s">
        <v>256</v>
      </c>
      <c r="B40" s="5" t="s">
        <v>34</v>
      </c>
      <c r="C40">
        <v>8</v>
      </c>
    </row>
    <row r="41" spans="1:3">
      <c r="A41" s="5" t="s">
        <v>257</v>
      </c>
      <c r="B41" s="5" t="s">
        <v>20</v>
      </c>
      <c r="C41">
        <v>9</v>
      </c>
    </row>
    <row r="42" spans="1:3">
      <c r="A42" s="5" t="s">
        <v>258</v>
      </c>
      <c r="B42" s="5" t="s">
        <v>0</v>
      </c>
      <c r="C42">
        <v>0</v>
      </c>
    </row>
    <row r="43" spans="1:3">
      <c r="A43" s="5" t="s">
        <v>259</v>
      </c>
      <c r="B43" s="5" t="s">
        <v>40</v>
      </c>
      <c r="C43" s="6">
        <v>11</v>
      </c>
    </row>
    <row r="44" spans="1:3">
      <c r="A44" s="7" t="s">
        <v>260</v>
      </c>
      <c r="B44" s="7" t="s">
        <v>29</v>
      </c>
      <c r="C44">
        <v>6</v>
      </c>
    </row>
    <row r="45" spans="1:3">
      <c r="A45" s="5" t="s">
        <v>261</v>
      </c>
      <c r="B45" s="5" t="s">
        <v>16</v>
      </c>
      <c r="C45">
        <v>5</v>
      </c>
    </row>
    <row r="46" spans="1:3">
      <c r="A46" s="5" t="s">
        <v>262</v>
      </c>
      <c r="B46" s="5" t="s">
        <v>18</v>
      </c>
      <c r="C46">
        <v>7</v>
      </c>
    </row>
    <row r="47" spans="1:3">
      <c r="A47" s="5" t="s">
        <v>263</v>
      </c>
      <c r="B47" s="5" t="s">
        <v>20</v>
      </c>
      <c r="C47">
        <v>9</v>
      </c>
    </row>
    <row r="48" spans="1:3">
      <c r="A48" s="5" t="s">
        <v>264</v>
      </c>
      <c r="B48" s="5" t="s">
        <v>36</v>
      </c>
      <c r="C48">
        <v>10</v>
      </c>
    </row>
    <row r="49" spans="1:3">
      <c r="A49" s="5" t="s">
        <v>265</v>
      </c>
      <c r="B49" s="5" t="s">
        <v>22</v>
      </c>
      <c r="C49">
        <v>11</v>
      </c>
    </row>
    <row r="50" spans="1:3">
      <c r="A50" s="5" t="s">
        <v>266</v>
      </c>
      <c r="B50" s="5" t="s">
        <v>21</v>
      </c>
      <c r="C50" s="6">
        <v>10</v>
      </c>
    </row>
    <row r="51" spans="1:3">
      <c r="A51" s="7" t="s">
        <v>267</v>
      </c>
      <c r="B51" s="7" t="s">
        <v>18</v>
      </c>
      <c r="C51">
        <v>7</v>
      </c>
    </row>
    <row r="52" spans="1:3">
      <c r="A52" s="5" t="s">
        <v>268</v>
      </c>
      <c r="B52" s="5" t="s">
        <v>31</v>
      </c>
      <c r="C52">
        <v>6</v>
      </c>
    </row>
    <row r="53" spans="1:3">
      <c r="A53" s="5" t="s">
        <v>269</v>
      </c>
      <c r="B53" s="5" t="s">
        <v>34</v>
      </c>
      <c r="C53">
        <v>8</v>
      </c>
    </row>
    <row r="54" spans="1:3">
      <c r="A54" s="5" t="s">
        <v>270</v>
      </c>
      <c r="B54" s="5" t="s">
        <v>21</v>
      </c>
      <c r="C54">
        <v>10</v>
      </c>
    </row>
    <row r="55" spans="1:3">
      <c r="A55" s="5" t="s">
        <v>271</v>
      </c>
      <c r="B55" s="5" t="s">
        <v>22</v>
      </c>
      <c r="C55">
        <v>11</v>
      </c>
    </row>
    <row r="56" spans="1:3">
      <c r="A56" s="5" t="s">
        <v>272</v>
      </c>
      <c r="B56" s="5" t="s">
        <v>3</v>
      </c>
      <c r="C56">
        <v>2</v>
      </c>
    </row>
    <row r="57" spans="1:3">
      <c r="A57" s="5" t="s">
        <v>273</v>
      </c>
      <c r="B57" s="5" t="s">
        <v>24</v>
      </c>
      <c r="C57" s="6">
        <v>1</v>
      </c>
    </row>
    <row r="58" spans="1:3">
      <c r="A58" s="7" t="s">
        <v>274</v>
      </c>
      <c r="B58" s="7" t="s">
        <v>33</v>
      </c>
      <c r="C58">
        <v>8</v>
      </c>
    </row>
    <row r="59" spans="1:3">
      <c r="A59" s="5" t="s">
        <v>275</v>
      </c>
      <c r="B59" s="5" t="s">
        <v>18</v>
      </c>
      <c r="C59">
        <v>7</v>
      </c>
    </row>
    <row r="60" spans="1:3">
      <c r="A60" s="5" t="s">
        <v>276</v>
      </c>
      <c r="B60" s="5" t="s">
        <v>20</v>
      </c>
      <c r="C60">
        <v>9</v>
      </c>
    </row>
    <row r="61" spans="1:3">
      <c r="A61" s="5" t="s">
        <v>277</v>
      </c>
      <c r="B61" s="5" t="s">
        <v>22</v>
      </c>
      <c r="C61">
        <v>11</v>
      </c>
    </row>
    <row r="62" spans="1:3">
      <c r="A62" s="5" t="s">
        <v>278</v>
      </c>
      <c r="B62" s="5" t="s">
        <v>39</v>
      </c>
      <c r="C62">
        <v>0</v>
      </c>
    </row>
    <row r="63" spans="1:3">
      <c r="A63" s="5" t="s">
        <v>279</v>
      </c>
      <c r="B63" s="5" t="s">
        <v>26</v>
      </c>
      <c r="C63">
        <v>3</v>
      </c>
    </row>
    <row r="64" spans="1:3">
      <c r="A64" s="5" t="s">
        <v>280</v>
      </c>
      <c r="B64" s="5" t="s">
        <v>3</v>
      </c>
      <c r="C64" s="6">
        <v>2</v>
      </c>
    </row>
    <row r="65" spans="1:3">
      <c r="A65" s="7" t="s">
        <v>281</v>
      </c>
      <c r="B65" s="7" t="s">
        <v>34</v>
      </c>
      <c r="C65">
        <v>8</v>
      </c>
    </row>
    <row r="66" spans="1:3">
      <c r="A66" s="5" t="s">
        <v>282</v>
      </c>
      <c r="B66" s="5" t="s">
        <v>18</v>
      </c>
      <c r="C66">
        <v>7</v>
      </c>
    </row>
    <row r="67" spans="1:3">
      <c r="A67" s="5" t="s">
        <v>283</v>
      </c>
      <c r="B67" s="5" t="s">
        <v>20</v>
      </c>
      <c r="C67">
        <v>9</v>
      </c>
    </row>
    <row r="68" spans="1:3">
      <c r="A68" s="5" t="s">
        <v>284</v>
      </c>
      <c r="B68" s="5" t="s">
        <v>40</v>
      </c>
      <c r="C68">
        <v>11</v>
      </c>
    </row>
    <row r="69" spans="1:3">
      <c r="A69" s="5" t="s">
        <v>285</v>
      </c>
      <c r="B69" s="5" t="s">
        <v>0</v>
      </c>
      <c r="C69">
        <v>0</v>
      </c>
    </row>
    <row r="70" spans="1:3">
      <c r="A70" s="5" t="s">
        <v>286</v>
      </c>
      <c r="B70" s="5" t="s">
        <v>27</v>
      </c>
      <c r="C70">
        <v>3</v>
      </c>
    </row>
    <row r="71" spans="1:3">
      <c r="A71" s="5" t="s">
        <v>287</v>
      </c>
      <c r="B71" s="5" t="s">
        <v>3</v>
      </c>
      <c r="C71" s="6">
        <v>2</v>
      </c>
    </row>
    <row r="72" spans="1:3">
      <c r="A72" s="7" t="s">
        <v>288</v>
      </c>
      <c r="B72" s="7" t="s">
        <v>20</v>
      </c>
      <c r="C72">
        <v>9</v>
      </c>
    </row>
    <row r="73" spans="1:3">
      <c r="A73" s="5" t="s">
        <v>289</v>
      </c>
      <c r="B73" s="5" t="s">
        <v>34</v>
      </c>
      <c r="C73">
        <v>8</v>
      </c>
    </row>
    <row r="74" spans="1:3">
      <c r="A74" s="5" t="s">
        <v>290</v>
      </c>
      <c r="B74" s="5" t="s">
        <v>21</v>
      </c>
      <c r="C74">
        <v>10</v>
      </c>
    </row>
    <row r="75" spans="1:3">
      <c r="A75" s="5" t="s">
        <v>291</v>
      </c>
      <c r="B75" s="5" t="s">
        <v>0</v>
      </c>
      <c r="C75">
        <v>0</v>
      </c>
    </row>
    <row r="76" spans="1:3">
      <c r="A76" s="5" t="s">
        <v>292</v>
      </c>
      <c r="B76" s="5" t="s">
        <v>23</v>
      </c>
      <c r="C76">
        <v>1</v>
      </c>
    </row>
    <row r="77" spans="1:3">
      <c r="A77" s="5" t="s">
        <v>293</v>
      </c>
      <c r="B77" s="5" t="s">
        <v>15</v>
      </c>
      <c r="C77">
        <v>4</v>
      </c>
    </row>
    <row r="78" spans="1:3">
      <c r="A78" s="5" t="s">
        <v>294</v>
      </c>
      <c r="B78" s="5" t="s">
        <v>27</v>
      </c>
      <c r="C78" s="6">
        <v>3</v>
      </c>
    </row>
    <row r="79" spans="1:3">
      <c r="A79" s="7" t="s">
        <v>295</v>
      </c>
      <c r="B79" s="7" t="s">
        <v>36</v>
      </c>
      <c r="C79">
        <v>10</v>
      </c>
    </row>
    <row r="80" spans="1:3">
      <c r="A80" s="5" t="s">
        <v>296</v>
      </c>
      <c r="B80" s="5" t="s">
        <v>20</v>
      </c>
      <c r="C80">
        <v>9</v>
      </c>
    </row>
    <row r="81" spans="1:3">
      <c r="A81" s="5" t="s">
        <v>297</v>
      </c>
      <c r="B81" s="5" t="s">
        <v>22</v>
      </c>
      <c r="C81">
        <v>11</v>
      </c>
    </row>
    <row r="82" spans="1:3">
      <c r="A82" s="5" t="s">
        <v>298</v>
      </c>
      <c r="B82" s="5" t="s">
        <v>23</v>
      </c>
      <c r="C82">
        <v>1</v>
      </c>
    </row>
    <row r="83" spans="1:3">
      <c r="A83" s="5" t="s">
        <v>299</v>
      </c>
      <c r="B83" s="5" t="s">
        <v>3</v>
      </c>
      <c r="C83">
        <v>2</v>
      </c>
    </row>
    <row r="84" spans="1:3">
      <c r="A84" s="5" t="s">
        <v>300</v>
      </c>
      <c r="B84" s="5" t="s">
        <v>32</v>
      </c>
      <c r="C84">
        <v>5</v>
      </c>
    </row>
    <row r="85" spans="1:3">
      <c r="A85" s="5" t="s">
        <v>301</v>
      </c>
      <c r="B85" s="5" t="s">
        <v>15</v>
      </c>
      <c r="C85" s="6">
        <v>4</v>
      </c>
    </row>
    <row r="86" spans="1:3">
      <c r="A86" s="7" t="s">
        <v>302</v>
      </c>
      <c r="B86" s="7" t="s">
        <v>21</v>
      </c>
      <c r="C86">
        <v>10</v>
      </c>
    </row>
    <row r="87" spans="1:3">
      <c r="A87" s="5" t="s">
        <v>303</v>
      </c>
      <c r="B87" s="5" t="s">
        <v>20</v>
      </c>
      <c r="C87">
        <v>9</v>
      </c>
    </row>
    <row r="88" spans="1:3">
      <c r="A88" s="5" t="s">
        <v>304</v>
      </c>
      <c r="B88" s="5" t="s">
        <v>22</v>
      </c>
      <c r="C88">
        <v>11</v>
      </c>
    </row>
    <row r="89" spans="1:3">
      <c r="A89" s="5" t="s">
        <v>305</v>
      </c>
      <c r="B89" s="5" t="s">
        <v>24</v>
      </c>
      <c r="C89">
        <v>1</v>
      </c>
    </row>
    <row r="90" spans="1:3">
      <c r="A90" s="5" t="s">
        <v>306</v>
      </c>
      <c r="B90" s="5" t="s">
        <v>3</v>
      </c>
      <c r="C90">
        <v>2</v>
      </c>
    </row>
    <row r="91" spans="1:3">
      <c r="A91" s="5" t="s">
        <v>307</v>
      </c>
      <c r="B91" s="5" t="s">
        <v>16</v>
      </c>
      <c r="C91">
        <v>5</v>
      </c>
    </row>
    <row r="92" spans="1:3">
      <c r="A92" s="5" t="s">
        <v>308</v>
      </c>
      <c r="B92" s="5" t="s">
        <v>15</v>
      </c>
      <c r="C92" s="6">
        <v>4</v>
      </c>
    </row>
    <row r="93" spans="1:3">
      <c r="A93" s="7" t="s">
        <v>309</v>
      </c>
      <c r="B93" s="7" t="s">
        <v>22</v>
      </c>
      <c r="C93">
        <v>11</v>
      </c>
    </row>
    <row r="94" spans="1:3">
      <c r="A94" s="5" t="s">
        <v>310</v>
      </c>
      <c r="B94" s="5" t="s">
        <v>21</v>
      </c>
      <c r="C94">
        <v>10</v>
      </c>
    </row>
    <row r="95" spans="1:3">
      <c r="A95" s="5" t="s">
        <v>311</v>
      </c>
      <c r="B95" s="5" t="s">
        <v>3</v>
      </c>
      <c r="C95">
        <v>2</v>
      </c>
    </row>
    <row r="96" spans="1:3">
      <c r="A96" s="5" t="s">
        <v>312</v>
      </c>
      <c r="B96" s="5" t="s">
        <v>26</v>
      </c>
      <c r="C96">
        <v>3</v>
      </c>
    </row>
    <row r="97" spans="1:3">
      <c r="A97" s="5" t="s">
        <v>313</v>
      </c>
      <c r="B97" s="5" t="s">
        <v>29</v>
      </c>
      <c r="C97">
        <v>6</v>
      </c>
    </row>
    <row r="98" spans="1:3">
      <c r="A98" s="5" t="s">
        <v>314</v>
      </c>
      <c r="B98" s="5" t="s">
        <v>16</v>
      </c>
      <c r="C98" s="6">
        <v>5</v>
      </c>
    </row>
    <row r="99" spans="1:3">
      <c r="A99" s="7" t="s">
        <v>315</v>
      </c>
      <c r="B99" s="7" t="s">
        <v>39</v>
      </c>
      <c r="C99">
        <v>0</v>
      </c>
    </row>
    <row r="100" spans="1:3">
      <c r="A100" s="5" t="s">
        <v>316</v>
      </c>
      <c r="B100" s="5" t="s">
        <v>22</v>
      </c>
      <c r="C100">
        <v>11</v>
      </c>
    </row>
    <row r="101" spans="1:3">
      <c r="A101" s="5" t="s">
        <v>317</v>
      </c>
      <c r="B101" s="5" t="s">
        <v>23</v>
      </c>
      <c r="C101">
        <v>1</v>
      </c>
    </row>
    <row r="102" spans="1:3">
      <c r="A102" s="5" t="s">
        <v>318</v>
      </c>
      <c r="B102" s="5" t="s">
        <v>26</v>
      </c>
      <c r="C102">
        <v>3</v>
      </c>
    </row>
    <row r="103" spans="1:3">
      <c r="A103" s="5" t="s">
        <v>319</v>
      </c>
      <c r="B103" s="5" t="s">
        <v>15</v>
      </c>
      <c r="C103">
        <v>4</v>
      </c>
    </row>
    <row r="104" spans="1:3">
      <c r="A104" s="5" t="s">
        <v>320</v>
      </c>
      <c r="B104" s="5" t="s">
        <v>18</v>
      </c>
      <c r="C104">
        <v>7</v>
      </c>
    </row>
    <row r="105" spans="1:3">
      <c r="A105" s="5" t="s">
        <v>321</v>
      </c>
      <c r="B105" s="5" t="s">
        <v>29</v>
      </c>
      <c r="C105" s="6">
        <v>6</v>
      </c>
    </row>
    <row r="106" spans="1:3">
      <c r="A106" s="7" t="s">
        <v>322</v>
      </c>
      <c r="B106" s="7" t="s">
        <v>0</v>
      </c>
      <c r="C106">
        <v>0</v>
      </c>
    </row>
    <row r="107" spans="1:3">
      <c r="A107" s="5" t="s">
        <v>323</v>
      </c>
      <c r="B107" s="5" t="s">
        <v>40</v>
      </c>
      <c r="C107">
        <v>11</v>
      </c>
    </row>
    <row r="108" spans="1:3">
      <c r="A108" s="5" t="s">
        <v>324</v>
      </c>
      <c r="B108" s="5" t="s">
        <v>24</v>
      </c>
      <c r="C108">
        <v>1</v>
      </c>
    </row>
    <row r="109" spans="1:3">
      <c r="A109" s="5" t="s">
        <v>325</v>
      </c>
      <c r="B109" s="5" t="s">
        <v>27</v>
      </c>
      <c r="C109">
        <v>3</v>
      </c>
    </row>
    <row r="110" spans="1:3">
      <c r="A110" s="5" t="s">
        <v>326</v>
      </c>
      <c r="B110" s="5" t="s">
        <v>15</v>
      </c>
      <c r="C110">
        <v>4</v>
      </c>
    </row>
    <row r="111" spans="1:3">
      <c r="A111" s="5" t="s">
        <v>327</v>
      </c>
      <c r="B111" s="5" t="s">
        <v>18</v>
      </c>
      <c r="C111">
        <v>7</v>
      </c>
    </row>
    <row r="112" spans="1:3">
      <c r="A112" s="5" t="s">
        <v>328</v>
      </c>
      <c r="B112" s="5" t="s">
        <v>31</v>
      </c>
      <c r="C112" s="6">
        <v>6</v>
      </c>
    </row>
    <row r="113" spans="1:3">
      <c r="A113" s="7" t="s">
        <v>329</v>
      </c>
      <c r="B113" s="7" t="s">
        <v>23</v>
      </c>
      <c r="C113">
        <v>1</v>
      </c>
    </row>
    <row r="114" spans="1:3">
      <c r="A114" s="5" t="s">
        <v>330</v>
      </c>
      <c r="B114" s="5" t="s">
        <v>0</v>
      </c>
      <c r="C114">
        <v>0</v>
      </c>
    </row>
    <row r="115" spans="1:3">
      <c r="A115" s="5" t="s">
        <v>331</v>
      </c>
      <c r="B115" s="5" t="s">
        <v>3</v>
      </c>
      <c r="C115">
        <v>2</v>
      </c>
    </row>
    <row r="116" spans="1:3">
      <c r="A116" s="5" t="s">
        <v>332</v>
      </c>
      <c r="B116" s="5" t="s">
        <v>15</v>
      </c>
      <c r="C116">
        <v>4</v>
      </c>
    </row>
    <row r="117" spans="1:3">
      <c r="A117" s="5" t="s">
        <v>333</v>
      </c>
      <c r="B117" s="5" t="s">
        <v>16</v>
      </c>
      <c r="C117">
        <v>5</v>
      </c>
    </row>
    <row r="118" spans="1:3">
      <c r="A118" s="5" t="s">
        <v>334</v>
      </c>
      <c r="B118" s="5" t="s">
        <v>33</v>
      </c>
      <c r="C118">
        <v>8</v>
      </c>
    </row>
    <row r="119" spans="1:3">
      <c r="A119" s="5" t="s">
        <v>335</v>
      </c>
      <c r="B119" s="5" t="s">
        <v>18</v>
      </c>
      <c r="C119" s="6">
        <v>7</v>
      </c>
    </row>
    <row r="120" spans="1:3">
      <c r="A120" s="7" t="s">
        <v>336</v>
      </c>
      <c r="B120" s="7" t="s">
        <v>24</v>
      </c>
      <c r="C120">
        <v>1</v>
      </c>
    </row>
    <row r="121" spans="1:3">
      <c r="A121" s="5" t="s">
        <v>337</v>
      </c>
      <c r="B121" s="5" t="s">
        <v>0</v>
      </c>
      <c r="C121">
        <v>0</v>
      </c>
    </row>
    <row r="122" spans="1:3">
      <c r="A122" s="5" t="s">
        <v>338</v>
      </c>
      <c r="B122" s="5" t="s">
        <v>3</v>
      </c>
      <c r="C122">
        <v>2</v>
      </c>
    </row>
    <row r="123" spans="1:3">
      <c r="A123" s="5" t="s">
        <v>339</v>
      </c>
      <c r="B123" s="5" t="s">
        <v>30</v>
      </c>
      <c r="C123">
        <v>4</v>
      </c>
    </row>
    <row r="124" spans="1:3">
      <c r="A124" s="5" t="s">
        <v>340</v>
      </c>
      <c r="B124" s="5" t="s">
        <v>16</v>
      </c>
      <c r="C124">
        <v>5</v>
      </c>
    </row>
    <row r="125" spans="1:3">
      <c r="A125" s="5" t="s">
        <v>341</v>
      </c>
      <c r="B125" s="5" t="s">
        <v>34</v>
      </c>
      <c r="C125">
        <v>8</v>
      </c>
    </row>
    <row r="126" spans="1:3">
      <c r="A126" s="5" t="s">
        <v>342</v>
      </c>
      <c r="B126" s="5" t="s">
        <v>18</v>
      </c>
      <c r="C126" s="6">
        <v>7</v>
      </c>
    </row>
    <row r="127" spans="1:3">
      <c r="A127" s="7" t="s">
        <v>343</v>
      </c>
      <c r="B127" s="7" t="s">
        <v>25</v>
      </c>
      <c r="C127">
        <v>2</v>
      </c>
    </row>
    <row r="128" spans="1:3">
      <c r="A128" s="5" t="s">
        <v>344</v>
      </c>
      <c r="B128" s="5" t="s">
        <v>23</v>
      </c>
      <c r="C128">
        <v>1</v>
      </c>
    </row>
    <row r="129" spans="1:3">
      <c r="A129" s="5" t="s">
        <v>345</v>
      </c>
      <c r="B129" s="5" t="s">
        <v>26</v>
      </c>
      <c r="C129">
        <v>3</v>
      </c>
    </row>
    <row r="130" spans="1:3">
      <c r="A130" s="5" t="s">
        <v>346</v>
      </c>
      <c r="B130" s="5" t="s">
        <v>16</v>
      </c>
      <c r="C130">
        <v>5</v>
      </c>
    </row>
    <row r="131" spans="1:3">
      <c r="A131" s="5" t="s">
        <v>347</v>
      </c>
      <c r="B131" s="5" t="s">
        <v>29</v>
      </c>
      <c r="C131">
        <v>6</v>
      </c>
    </row>
    <row r="132" spans="1:3">
      <c r="A132" s="5" t="s">
        <v>348</v>
      </c>
      <c r="B132" s="5" t="s">
        <v>37</v>
      </c>
      <c r="C132">
        <v>9</v>
      </c>
    </row>
    <row r="133" spans="1:3">
      <c r="A133" s="5" t="s">
        <v>349</v>
      </c>
      <c r="B133" s="5" t="s">
        <v>33</v>
      </c>
      <c r="C133">
        <v>8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37" workbookViewId="0">
      <selection activeCell="A85" sqref="A85:A89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2734526254370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350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VLOOKUP(まとめ9!$A$1&amp;"△7",Chords!$A$2:$D$188,2,FALSE)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VLOOKUP(まとめ9!$A$1&amp;"△7",Chords!$A$2:$D$188,3,FALSE)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7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1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7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7</v>
      </c>
      <c r="U6" s="3">
        <f>VLOOKUP(ABS(T6-U3),Note!$E$1:$F$25,2,FALSE)</f>
        <v>0</v>
      </c>
      <c r="V6" s="3">
        <f>VLOOKUP(ABS(T6-V3),Note!$E$1:$F$25,2,FALSE)</f>
        <v>0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7</v>
      </c>
      <c r="AA6" s="3">
        <f>VLOOKUP(ABS(Z6-AA3),Note!$E$1:$F$25,2,FALSE)</f>
        <v>0</v>
      </c>
      <c r="AB6" s="3">
        <f>VLOOKUP(ABS(Z6-AB3),Note!$E$1:$F$25,2,FALSE)</f>
        <v>1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1</v>
      </c>
      <c r="AF6">
        <f t="shared" si="4"/>
        <v>7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0</v>
      </c>
      <c r="AL6">
        <f t="shared" si="5"/>
        <v>7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1</v>
      </c>
      <c r="AR6">
        <f t="shared" si="6"/>
        <v>7</v>
      </c>
      <c r="AS6" s="3">
        <f>VLOOKUP(ABS(AR6-AS3),Note!$E$1:$F$25,2,FALSE)</f>
        <v>0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1</v>
      </c>
      <c r="AW6" s="3">
        <f>VLOOKUP(ABS(AR6-AW3),Note!$E$1:$F$25,2,FALSE)</f>
        <v>0</v>
      </c>
      <c r="AX6">
        <f t="shared" si="7"/>
        <v>7</v>
      </c>
      <c r="AY6" s="3">
        <f>VLOOKUP(ABS(AX6-AY3),Note!$E$1:$F$25,2,FALSE)</f>
        <v>1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0</v>
      </c>
      <c r="BC6" s="3">
        <f>VLOOKUP(ABS(AX6-BC3),Note!$E$1:$F$25,2,FALSE)</f>
        <v>0</v>
      </c>
      <c r="BD6">
        <f t="shared" si="8"/>
        <v>7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1</v>
      </c>
      <c r="BI6" s="3">
        <f>VLOOKUP(ABS(BD6-BI3),Note!$E$1:$F$25,2,FALSE)</f>
        <v>0</v>
      </c>
      <c r="BJ6">
        <f t="shared" si="9"/>
        <v>7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7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1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VLOOKUP(まとめ9!$A$1&amp;"△7",Chords!$A$2:$D$188,4,FALSE)</f>
        <v>B</v>
      </c>
      <c r="B7">
        <f>VLOOKUP(A7,Note!$A$1:$B$26,2,FALSE)</f>
        <v>11</v>
      </c>
      <c r="C7" s="3">
        <f>VLOOKUP(ABS(B7-C3),Note!$E$1:$F$25,2,FALSE)</f>
        <v>1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0</v>
      </c>
      <c r="G7" s="3">
        <f>VLOOKUP(ABS(B7-G3),Note!$E$1:$F$25,2,FALSE)</f>
        <v>0</v>
      </c>
      <c r="H7">
        <f t="shared" si="0"/>
        <v>11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1</v>
      </c>
      <c r="M7" s="3">
        <f>VLOOKUP(ABS(H7-M3),Note!$E$1:$F$25,2,FALSE)</f>
        <v>0</v>
      </c>
      <c r="N7">
        <f t="shared" si="1"/>
        <v>11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11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1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11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11</v>
      </c>
      <c r="AG7" s="3">
        <f>VLOOKUP(ABS(AF7-AG3),Note!$E$1:$F$25,2,FALSE)</f>
        <v>0</v>
      </c>
      <c r="AH7" s="3">
        <f>VLOOKUP(ABS(AF7-AH3),Note!$E$1:$F$25,2,FALSE)</f>
        <v>0</v>
      </c>
      <c r="AI7" s="3">
        <f>VLOOKUP(ABS(AF7-AI3),Note!$E$1:$F$25,2,FALSE)</f>
        <v>1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11</v>
      </c>
      <c r="AM7" s="3">
        <f>VLOOKUP(ABS(AL7-AM3),Note!$E$1:$F$25,2,FALSE)</f>
        <v>0</v>
      </c>
      <c r="AN7" s="3">
        <f>VLOOKUP(ABS(AL7-AN3),Note!$E$1:$F$25,2,FALSE)</f>
        <v>1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11</v>
      </c>
      <c r="AS7" s="3">
        <f>VLOOKUP(ABS(AR7-AS3),Note!$E$1:$F$25,2,FALSE)</f>
        <v>0</v>
      </c>
      <c r="AT7" s="3">
        <f>VLOOKUP(ABS(AR7-AT3),Note!$E$1:$F$25,2,FALSE)</f>
        <v>0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0</v>
      </c>
      <c r="AX7">
        <f t="shared" si="7"/>
        <v>11</v>
      </c>
      <c r="AY7" s="3">
        <f>VLOOKUP(ABS(AX7-AY3),Note!$E$1:$F$25,2,FALSE)</f>
        <v>0</v>
      </c>
      <c r="AZ7" s="3">
        <f>VLOOKUP(ABS(AX7-AZ3),Note!$E$1:$F$25,2,FALSE)</f>
        <v>1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1</v>
      </c>
      <c r="BD7">
        <f t="shared" si="8"/>
        <v>11</v>
      </c>
      <c r="BE7" s="3">
        <f>VLOOKUP(ABS(BD7-BE3),Note!$E$1:$F$25,2,FALSE)</f>
        <v>0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0</v>
      </c>
      <c r="BJ7">
        <f t="shared" si="9"/>
        <v>11</v>
      </c>
      <c r="BK7" s="3">
        <f>VLOOKUP(ABS(BJ7-BK3),Note!$E$1:$F$25,2,FALSE)</f>
        <v>1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0</v>
      </c>
      <c r="BO7" s="3">
        <f>VLOOKUP(ABS(BJ7-BO3),Note!$E$1:$F$25,2,FALSE)</f>
        <v>1</v>
      </c>
      <c r="BP7">
        <f t="shared" si="10"/>
        <v>11</v>
      </c>
      <c r="BQ7" s="3">
        <f>VLOOKUP(ABS(BP7-BQ3),Note!$E$1:$F$25,2,FALSE)</f>
        <v>0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1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2</v>
      </c>
      <c r="J9">
        <f>SUM(I4:I8,J4:J8,K4:K8,L4:L8,M4:M8)</f>
        <v>7</v>
      </c>
      <c r="P9">
        <f>SUM(O4:O8,P4:P8,Q4:Q8,R4:R8,S4:S8)</f>
        <v>3</v>
      </c>
      <c r="V9">
        <f>SUM(U4:U8,V4:V8,W4:W8,X4:X8,Y4:Y8)</f>
        <v>4</v>
      </c>
      <c r="AB9">
        <f>SUM(AA4:AA8,AB4:AB8,AC4:AC8,AD4:AD8,AE4:AE8)</f>
        <v>5</v>
      </c>
      <c r="AH9">
        <f>SUM(AG4:AG8,AH4:AH8,AI4:AI8,AJ4:AJ8,AK4:AK8)</f>
        <v>2</v>
      </c>
      <c r="AN9">
        <f>SUM(AM4:AM8,AN4:AN8,AO4:AO8,AP4:AP8,AQ4:AQ8)</f>
        <v>6</v>
      </c>
      <c r="AT9">
        <f>SUM(AS4:AS8,AT4:AT8,AU4:AU8,AV4:AV8,AW4:AW8)</f>
        <v>2</v>
      </c>
      <c r="AZ9">
        <f>SUM(AY4:AY8,AZ4:AZ8,BA4:BA8,BB4:BB8,BC4:BC8)</f>
        <v>5</v>
      </c>
      <c r="BF9">
        <f>SUM(BE4:BE8,BF4:BF8,BG4:BG8,BH4:BH8,BI4:BI8)</f>
        <v>4</v>
      </c>
      <c r="BL9">
        <f>SUM(BK4:BK8,BL4:BL8,BM4:BM8,BN4:BN8,BO4:BO8)</f>
        <v>3</v>
      </c>
      <c r="BR9">
        <f>SUM(BQ4:BQ8,BR4:BR8,BS4:BS8,BT4:BT8,BU4:BU8)</f>
        <v>7</v>
      </c>
    </row>
    <row r="10" spans="1:73">
      <c r="A10" s="1" t="str">
        <f>D18&amp;J18&amp;P18&amp;V18&amp;AB18&amp;AH18&amp;AN18&amp;AT18&amp;AZ18&amp;BF18&amp;BL18&amp;BR18&amp;AM23</f>
        <v>2726345263460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351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VLOOKUP(まとめ9!$A$1&amp;"△7",Chords!$A$2:$D$188,2,FALSE)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VLOOKUP(まとめ9!$A$1&amp;"△7",Chords!$A$2:$D$188,3,FALSE)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7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1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7</v>
      </c>
      <c r="U15" s="3">
        <f>VLOOKUP(ABS(T15-U12),Note!$E$1:$F$25,2,FALSE)</f>
        <v>0</v>
      </c>
      <c r="V15" s="3">
        <f>VLOOKUP(ABS(T15-V12),Note!$E$1:$F$25,2,FALSE)</f>
        <v>0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7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1</v>
      </c>
      <c r="AF15">
        <f t="shared" si="15"/>
        <v>7</v>
      </c>
      <c r="AG15" s="3">
        <f>VLOOKUP(ABS(AF15-AG12),Note!$E$1:$F$25,2,FALSE)</f>
        <v>0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0</v>
      </c>
      <c r="AL15">
        <f t="shared" si="16"/>
        <v>7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1</v>
      </c>
      <c r="AR15">
        <f t="shared" si="17"/>
        <v>7</v>
      </c>
      <c r="AS15" s="3">
        <f>VLOOKUP(ABS(AR15-AS12),Note!$E$1:$F$25,2,FALSE)</f>
        <v>0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0</v>
      </c>
      <c r="AX15">
        <f t="shared" si="18"/>
        <v>7</v>
      </c>
      <c r="AY15" s="3">
        <f>VLOOKUP(ABS(AX15-AY12),Note!$E$1:$F$25,2,FALSE)</f>
        <v>1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1</v>
      </c>
      <c r="BC15" s="3">
        <f>VLOOKUP(ABS(AX15-BC12),Note!$E$1:$F$25,2,FALSE)</f>
        <v>0</v>
      </c>
      <c r="BD15">
        <f t="shared" si="19"/>
        <v>7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0</v>
      </c>
      <c r="BI15" s="3">
        <f>VLOOKUP(ABS(BD15-BI12),Note!$E$1:$F$25,2,FALSE)</f>
        <v>0</v>
      </c>
      <c r="BJ15">
        <f t="shared" si="20"/>
        <v>7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1</v>
      </c>
      <c r="BO15" s="3">
        <f>VLOOKUP(ABS(BJ15-BO12),Note!$E$1:$F$25,2,FALSE)</f>
        <v>0</v>
      </c>
      <c r="BP15">
        <f t="shared" si="21"/>
        <v>7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1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VLOOKUP(まとめ9!$A$1&amp;"△7",Chords!$A$2:$D$188,4,FALSE)</f>
        <v>B</v>
      </c>
      <c r="B16">
        <f>VLOOKUP(A16,Note!$A$1:$B$26,2,FALSE)</f>
        <v>11</v>
      </c>
      <c r="C16" s="3">
        <f>VLOOKUP(ABS(B16-C12),Note!$E$1:$F$25,2,FALSE)</f>
        <v>1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1</v>
      </c>
      <c r="G16" s="3">
        <f>VLOOKUP(ABS(B16-G12),Note!$E$1:$F$25,2,FALSE)</f>
        <v>0</v>
      </c>
      <c r="H16">
        <f t="shared" si="11"/>
        <v>11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0</v>
      </c>
      <c r="M16" s="3">
        <f>VLOOKUP(ABS(H16-M12),Note!$E$1:$F$25,2,FALSE)</f>
        <v>0</v>
      </c>
      <c r="N16">
        <f t="shared" si="12"/>
        <v>11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 s="3">
        <f>VLOOKUP(ABS(N16-R12),Note!$E$1:$F$25,2,FALSE)</f>
        <v>1</v>
      </c>
      <c r="S16" s="3">
        <f>VLOOKUP(ABS(N16-S12),Note!$E$1:$F$25,2,FALSE)</f>
        <v>0</v>
      </c>
      <c r="T16">
        <f t="shared" si="13"/>
        <v>11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1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11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0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11</v>
      </c>
      <c r="AG16" s="3">
        <f>VLOOKUP(ABS(AF16-AG12),Note!$E$1:$F$25,2,FALSE)</f>
        <v>0</v>
      </c>
      <c r="AH16" s="3">
        <f>VLOOKUP(ABS(AF16-AH12),Note!$E$1:$F$25,2,FALSE)</f>
        <v>0</v>
      </c>
      <c r="AI16" s="3">
        <f>VLOOKUP(ABS(AF16-AI12),Note!$E$1:$F$25,2,FALSE)</f>
        <v>1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11</v>
      </c>
      <c r="AM16" s="3">
        <f>VLOOKUP(ABS(AL16-AM12),Note!$E$1:$F$25,2,FALSE)</f>
        <v>0</v>
      </c>
      <c r="AN16" s="3">
        <f>VLOOKUP(ABS(AL16-AN12),Note!$E$1:$F$25,2,FALSE)</f>
        <v>1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11</v>
      </c>
      <c r="AS16" s="3">
        <f>VLOOKUP(ABS(AR16-AS12),Note!$E$1:$F$25,2,FALSE)</f>
        <v>0</v>
      </c>
      <c r="AT16" s="3">
        <f>VLOOKUP(ABS(AR16-AT12),Note!$E$1:$F$25,2,FALSE)</f>
        <v>0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0</v>
      </c>
      <c r="AX16">
        <f t="shared" si="18"/>
        <v>11</v>
      </c>
      <c r="AY16" s="3">
        <f>VLOOKUP(ABS(AX16-AY12),Note!$E$1:$F$25,2,FALSE)</f>
        <v>0</v>
      </c>
      <c r="AZ16" s="3">
        <f>VLOOKUP(ABS(AX16-AZ12),Note!$E$1:$F$25,2,FALSE)</f>
        <v>1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1</v>
      </c>
      <c r="BD16">
        <f t="shared" si="19"/>
        <v>11</v>
      </c>
      <c r="BE16" s="3">
        <f>VLOOKUP(ABS(BD16-BE12),Note!$E$1:$F$25,2,FALSE)</f>
        <v>0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0</v>
      </c>
      <c r="BJ16">
        <f t="shared" si="20"/>
        <v>11</v>
      </c>
      <c r="BK16" s="3">
        <f>VLOOKUP(ABS(BJ16-BK12),Note!$E$1:$F$25,2,FALSE)</f>
        <v>1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1</v>
      </c>
      <c r="BP16">
        <f t="shared" si="21"/>
        <v>11</v>
      </c>
      <c r="BQ16" s="3">
        <f>VLOOKUP(ABS(BP16-BQ12),Note!$E$1:$F$25,2,FALSE)</f>
        <v>0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0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2</v>
      </c>
      <c r="J18">
        <f>SUM(I13:I17,J13:J17,K13:K17,L13:L17,M13:M17)</f>
        <v>7</v>
      </c>
      <c r="P18">
        <f>SUM(O13:O17,P13:P17,Q13:Q17,R13:R17,S13:S17)</f>
        <v>2</v>
      </c>
      <c r="V18">
        <f>SUM(U13:U17,V13:V17,W13:W17,X13:X17,Y13:Y17)</f>
        <v>6</v>
      </c>
      <c r="AB18">
        <f>SUM(AA13:AA17,AB13:AB17,AC13:AC17,AD13:AD17,AE13:AE17)</f>
        <v>3</v>
      </c>
      <c r="AH18">
        <f>SUM(AG13:AG17,AH13:AH17,AI13:AI17,AJ13:AJ17,AK13:AK17)</f>
        <v>4</v>
      </c>
      <c r="AN18">
        <f>SUM(AM13:AM17,AN13:AN17,AO13:AO17,AP13:AP17,AQ13:AQ17)</f>
        <v>5</v>
      </c>
      <c r="AT18">
        <f>SUM(AS13:AS17,AT13:AT17,AU13:AU17,AV13:AV17,AW13:AW17)</f>
        <v>2</v>
      </c>
      <c r="AZ18">
        <f>SUM(AY13:AY17,AZ13:AZ17,BA13:BA17,BB13:BB17,BC13:BC17)</f>
        <v>6</v>
      </c>
      <c r="BF18">
        <f>SUM(BE13:BE17,BF13:BF17,BG13:BG17,BH13:BH17,BI13:BI17)</f>
        <v>3</v>
      </c>
      <c r="BL18">
        <f>SUM(BK13:BK17,BL13:BL17,BM13:BM17,BN13:BN17,BO13:BO17)</f>
        <v>4</v>
      </c>
      <c r="BR18">
        <f>SUM(BQ13:BQ17,BR13:BR17,BS13:BS17,BT13:BT17,BU13:BU17)</f>
        <v>6</v>
      </c>
    </row>
    <row r="19" spans="1:73">
      <c r="A19" s="1" t="str">
        <f>D27&amp;J27&amp;P27&amp;V27&amp;AB27&amp;AH27&amp;AN27&amp;AT27&amp;AZ27&amp;BF27&amp;BL27&amp;BR27&amp;AM32</f>
        <v>4545354353450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352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VLOOKUP(まとめ9!$A$1&amp;"△7",Chords!$A$2:$D$188,2,FALSE)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VLOOKUP(まとめ9!$A$1&amp;"△7",Chords!$A$2:$D$188,3,FALSE)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7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1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7</v>
      </c>
      <c r="U24" s="3">
        <f>VLOOKUP(ABS(T24-U21),Note!$E$1:$F$25,2,FALSE)</f>
        <v>0</v>
      </c>
      <c r="V24" s="3">
        <f>VLOOKUP(ABS(T24-V21),Note!$E$1:$F$25,2,FALSE)</f>
        <v>0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7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7</v>
      </c>
      <c r="AG24" s="3">
        <f>VLOOKUP(ABS(AF24-AG21),Note!$E$1:$F$25,2,FALSE)</f>
        <v>0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1</v>
      </c>
      <c r="AL24">
        <f t="shared" si="27"/>
        <v>7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0</v>
      </c>
      <c r="AR24">
        <f t="shared" si="28"/>
        <v>7</v>
      </c>
      <c r="AS24" s="3">
        <f>VLOOKUP(ABS(AR24-AS21),Note!$E$1:$F$25,2,FALSE)</f>
        <v>0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1</v>
      </c>
      <c r="AX24">
        <f t="shared" si="29"/>
        <v>7</v>
      </c>
      <c r="AY24" s="3">
        <f>VLOOKUP(ABS(AX24-AY21),Note!$E$1:$F$25,2,FALSE)</f>
        <v>1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1</v>
      </c>
      <c r="BC24" s="3">
        <f>VLOOKUP(ABS(AX24-BC21),Note!$E$1:$F$25,2,FALSE)</f>
        <v>0</v>
      </c>
      <c r="BD24">
        <f t="shared" si="30"/>
        <v>7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0</v>
      </c>
      <c r="BI24" s="3">
        <f>VLOOKUP(ABS(BD24-BI21),Note!$E$1:$F$25,2,FALSE)</f>
        <v>0</v>
      </c>
      <c r="BJ24">
        <f t="shared" si="31"/>
        <v>7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1</v>
      </c>
      <c r="BO24" s="3">
        <f>VLOOKUP(ABS(BJ24-BO21),Note!$E$1:$F$25,2,FALSE)</f>
        <v>0</v>
      </c>
      <c r="BP24">
        <f t="shared" si="32"/>
        <v>7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1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VLOOKUP(まとめ9!$A$1&amp;"△7",Chords!$A$2:$D$188,4,FALSE)</f>
        <v>B</v>
      </c>
      <c r="B25">
        <f>VLOOKUP(A25,Note!$A$1:$B$26,2,FALSE)</f>
        <v>11</v>
      </c>
      <c r="C25" s="3">
        <f>VLOOKUP(ABS(B25-C21),Note!$E$1:$F$25,2,FALSE)</f>
        <v>1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1</v>
      </c>
      <c r="G25" s="3">
        <f>VLOOKUP(ABS(B25-G21),Note!$E$1:$F$25,2,FALSE)</f>
        <v>0</v>
      </c>
      <c r="H25">
        <f t="shared" si="22"/>
        <v>11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0</v>
      </c>
      <c r="M25" s="3">
        <f>VLOOKUP(ABS(H25-M21),Note!$E$1:$F$25,2,FALSE)</f>
        <v>0</v>
      </c>
      <c r="N25">
        <f t="shared" si="23"/>
        <v>11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0</v>
      </c>
      <c r="R25" s="3">
        <f>VLOOKUP(ABS(N25-R21),Note!$E$1:$F$25,2,FALSE)</f>
        <v>1</v>
      </c>
      <c r="S25" s="3">
        <f>VLOOKUP(ABS(N25-S21),Note!$E$1:$F$25,2,FALSE)</f>
        <v>0</v>
      </c>
      <c r="T25">
        <f t="shared" si="24"/>
        <v>11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1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11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0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11</v>
      </c>
      <c r="AG25" s="3">
        <f>VLOOKUP(ABS(AF25-AG21),Note!$E$1:$F$25,2,FALSE)</f>
        <v>0</v>
      </c>
      <c r="AH25" s="3">
        <f>VLOOKUP(ABS(AF25-AH21),Note!$E$1:$F$25,2,FALSE)</f>
        <v>0</v>
      </c>
      <c r="AI25" s="3">
        <f>VLOOKUP(ABS(AF25-AI21),Note!$E$1:$F$25,2,FALSE)</f>
        <v>1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11</v>
      </c>
      <c r="AM25" s="3">
        <f>VLOOKUP(ABS(AL25-AM21),Note!$E$1:$F$25,2,FALSE)</f>
        <v>0</v>
      </c>
      <c r="AN25" s="3">
        <f>VLOOKUP(ABS(AL25-AN21),Note!$E$1:$F$25,2,FALSE)</f>
        <v>1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11</v>
      </c>
      <c r="AS25" s="3">
        <f>VLOOKUP(ABS(AR25-AS21),Note!$E$1:$F$25,2,FALSE)</f>
        <v>0</v>
      </c>
      <c r="AT25" s="3">
        <f>VLOOKUP(ABS(AR25-AT21),Note!$E$1:$F$25,2,FALSE)</f>
        <v>0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11</v>
      </c>
      <c r="AY25" s="3">
        <f>VLOOKUP(ABS(AX25-AY21),Note!$E$1:$F$25,2,FALSE)</f>
        <v>0</v>
      </c>
      <c r="AZ25" s="3">
        <f>VLOOKUP(ABS(AX25-AZ21),Note!$E$1:$F$25,2,FALSE)</f>
        <v>1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0</v>
      </c>
      <c r="BD25">
        <f t="shared" si="30"/>
        <v>11</v>
      </c>
      <c r="BE25" s="3">
        <f>VLOOKUP(ABS(BD25-BE21),Note!$E$1:$F$25,2,FALSE)</f>
        <v>0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1</v>
      </c>
      <c r="BJ25">
        <f t="shared" si="31"/>
        <v>11</v>
      </c>
      <c r="BK25" s="3">
        <f>VLOOKUP(ABS(BJ25-BK21),Note!$E$1:$F$25,2,FALSE)</f>
        <v>1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0</v>
      </c>
      <c r="BP25">
        <f t="shared" si="32"/>
        <v>11</v>
      </c>
      <c r="BQ25" s="3">
        <f>VLOOKUP(ABS(BP25-BQ21),Note!$E$1:$F$25,2,FALSE)</f>
        <v>0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0</v>
      </c>
      <c r="BU25" s="3">
        <f>VLOOKUP(ABS(BP25-BU21),Note!$E$1:$F$25,2,FALSE)</f>
        <v>1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4</v>
      </c>
      <c r="J27">
        <f>SUM(I22:I26,J22:J26,K22:K26,L22:L26,M22:M26)</f>
        <v>5</v>
      </c>
      <c r="P27">
        <f>SUM(O22:O26,P22:P26,Q22:Q26,R22:R26,S22:S26)</f>
        <v>4</v>
      </c>
      <c r="V27">
        <f>SUM(U22:U26,V22:V26,W22:W26,X22:X26,Y22:Y26)</f>
        <v>5</v>
      </c>
      <c r="AB27">
        <f>SUM(AA22:AA26,AB22:AB26,AC22:AC26,AD22:AD26,AE22:AE26)</f>
        <v>3</v>
      </c>
      <c r="AH27">
        <f>SUM(AG22:AG26,AH22:AH26,AI22:AI26,AJ22:AJ26,AK22:AK26)</f>
        <v>5</v>
      </c>
      <c r="AN27">
        <f>SUM(AM22:AM26,AN22:AN26,AO22:AO26,AP22:AP26,AQ22:AQ26)</f>
        <v>4</v>
      </c>
      <c r="AT27">
        <f>SUM(AS22:AS26,AT22:AT26,AU22:AU26,AV22:AV26,AW22:AW26)</f>
        <v>3</v>
      </c>
      <c r="AZ27">
        <f>SUM(AY22:AY26,AZ22:AZ26,BA22:BA26,BB22:BB26,BC22:BC26)</f>
        <v>5</v>
      </c>
      <c r="BF27">
        <f>SUM(BE22:BE26,BF22:BF26,BG22:BG26,BH22:BH26,BI22:BI26)</f>
        <v>3</v>
      </c>
      <c r="BL27">
        <f>SUM(BK22:BK26,BL22:BL26,BM22:BM26,BN22:BN26,BO22:BO26)</f>
        <v>4</v>
      </c>
      <c r="BR27">
        <f>SUM(BQ22:BQ26,BR22:BR26,BS22:BS26,BT22:BT26,BU22:BU26)</f>
        <v>5</v>
      </c>
    </row>
    <row r="28" spans="1:73">
      <c r="A28" s="1" t="str">
        <f>D36&amp;J36&amp;P36&amp;V36&amp;AB36&amp;AH36&amp;AN36&amp;AT36&amp;AZ36&amp;BF36&amp;BL36&amp;BR36&amp;AM41</f>
        <v>3635344445360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353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VLOOKUP(まとめ9!$A$1&amp;"△7",Chords!$A$2:$D$188,2,FALSE)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VLOOKUP(まとめ9!$A$1&amp;"△7",Chords!$A$2:$D$188,3,FALSE)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7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0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7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1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7</v>
      </c>
      <c r="U33" s="3">
        <f>VLOOKUP(ABS(T33-U30),Note!$E$1:$F$25,2,FALSE)</f>
        <v>0</v>
      </c>
      <c r="V33" s="3">
        <f>VLOOKUP(ABS(T33-V30),Note!$E$1:$F$25,2,FALSE)</f>
        <v>0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7</v>
      </c>
      <c r="AA33" s="3">
        <f>VLOOKUP(ABS(Z33-AA30),Note!$E$1:$F$25,2,FALSE)</f>
        <v>0</v>
      </c>
      <c r="AB33" s="3">
        <f>VLOOKUP(ABS(Z33-AB30),Note!$E$1:$F$25,2,FALSE)</f>
        <v>1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1</v>
      </c>
      <c r="AF33">
        <f t="shared" si="37"/>
        <v>7</v>
      </c>
      <c r="AG33" s="3">
        <f>VLOOKUP(ABS(AF33-AG30),Note!$E$1:$F$25,2,FALSE)</f>
        <v>0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0</v>
      </c>
      <c r="AL33">
        <f t="shared" si="38"/>
        <v>7</v>
      </c>
      <c r="AM33" s="3">
        <f>VLOOKUP(ABS(AL33-AM30),Note!$E$1:$F$25,2,FALSE)</f>
        <v>1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1</v>
      </c>
      <c r="AR33">
        <f t="shared" si="39"/>
        <v>7</v>
      </c>
      <c r="AS33" s="3">
        <f>VLOOKUP(ABS(AR33-AS30),Note!$E$1:$F$25,2,FALSE)</f>
        <v>0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0</v>
      </c>
      <c r="AX33">
        <f t="shared" si="40"/>
        <v>7</v>
      </c>
      <c r="AY33" s="3">
        <f>VLOOKUP(ABS(AX33-AY30),Note!$E$1:$F$25,2,FALSE)</f>
        <v>1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1</v>
      </c>
      <c r="BC33" s="3">
        <f>VLOOKUP(ABS(AX33-BC30),Note!$E$1:$F$25,2,FALSE)</f>
        <v>0</v>
      </c>
      <c r="BD33">
        <f t="shared" si="41"/>
        <v>7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0</v>
      </c>
      <c r="BI33" s="3">
        <f>VLOOKUP(ABS(BD33-BI30),Note!$E$1:$F$25,2,FALSE)</f>
        <v>0</v>
      </c>
      <c r="BJ33">
        <f t="shared" si="42"/>
        <v>7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1</v>
      </c>
      <c r="BO33" s="3">
        <f>VLOOKUP(ABS(BJ33-BO30),Note!$E$1:$F$25,2,FALSE)</f>
        <v>0</v>
      </c>
      <c r="BP33">
        <f t="shared" si="43"/>
        <v>7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VLOOKUP(まとめ9!$A$1&amp;"△7",Chords!$A$2:$D$188,4,FALSE)</f>
        <v>B</v>
      </c>
      <c r="B34">
        <f>VLOOKUP(A34,Note!$A$1:$B$26,2,FALSE)</f>
        <v>11</v>
      </c>
      <c r="C34" s="3">
        <f>VLOOKUP(ABS(B34-C30),Note!$E$1:$F$25,2,FALSE)</f>
        <v>1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1</v>
      </c>
      <c r="G34" s="3">
        <f>VLOOKUP(ABS(B34-G30),Note!$E$1:$F$25,2,FALSE)</f>
        <v>0</v>
      </c>
      <c r="H34">
        <f t="shared" si="33"/>
        <v>11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0</v>
      </c>
      <c r="M34" s="3">
        <f>VLOOKUP(ABS(H34-M30),Note!$E$1:$F$25,2,FALSE)</f>
        <v>0</v>
      </c>
      <c r="N34">
        <f t="shared" si="34"/>
        <v>11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1</v>
      </c>
      <c r="S34" s="3">
        <f>VLOOKUP(ABS(N34-S30),Note!$E$1:$F$25,2,FALSE)</f>
        <v>0</v>
      </c>
      <c r="T34">
        <f t="shared" si="35"/>
        <v>11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0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11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1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11</v>
      </c>
      <c r="AG34" s="3">
        <f>VLOOKUP(ABS(AF34-AG30),Note!$E$1:$F$25,2,FALSE)</f>
        <v>0</v>
      </c>
      <c r="AH34" s="3">
        <f>VLOOKUP(ABS(AF34-AH30),Note!$E$1:$F$25,2,FALSE)</f>
        <v>0</v>
      </c>
      <c r="AI34" s="3">
        <f>VLOOKUP(ABS(AF34-AI30),Note!$E$1:$F$25,2,FALSE)</f>
        <v>0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11</v>
      </c>
      <c r="AM34" s="3">
        <f>VLOOKUP(ABS(AL34-AM30),Note!$E$1:$F$25,2,FALSE)</f>
        <v>0</v>
      </c>
      <c r="AN34" s="3">
        <f>VLOOKUP(ABS(AL34-AN30),Note!$E$1:$F$25,2,FALSE)</f>
        <v>1</v>
      </c>
      <c r="AO34" s="3">
        <f>VLOOKUP(ABS(AL34-AO30),Note!$E$1:$F$25,2,FALSE)</f>
        <v>1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11</v>
      </c>
      <c r="AS34" s="3">
        <f>VLOOKUP(ABS(AR34-AS30),Note!$E$1:$F$25,2,FALSE)</f>
        <v>0</v>
      </c>
      <c r="AT34" s="3">
        <f>VLOOKUP(ABS(AR34-AT30),Note!$E$1:$F$25,2,FALSE)</f>
        <v>0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0</v>
      </c>
      <c r="AX34">
        <f t="shared" si="40"/>
        <v>11</v>
      </c>
      <c r="AY34" s="3">
        <f>VLOOKUP(ABS(AX34-AY30),Note!$E$1:$F$25,2,FALSE)</f>
        <v>0</v>
      </c>
      <c r="AZ34" s="3">
        <f>VLOOKUP(ABS(AX34-AZ30),Note!$E$1:$F$25,2,FALSE)</f>
        <v>1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1</v>
      </c>
      <c r="BD34">
        <f t="shared" si="41"/>
        <v>11</v>
      </c>
      <c r="BE34" s="3">
        <f>VLOOKUP(ABS(BD34-BE30),Note!$E$1:$F$25,2,FALSE)</f>
        <v>0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0</v>
      </c>
      <c r="BJ34">
        <f t="shared" si="42"/>
        <v>11</v>
      </c>
      <c r="BK34" s="3">
        <f>VLOOKUP(ABS(BJ34-BK30),Note!$E$1:$F$25,2,FALSE)</f>
        <v>1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1</v>
      </c>
      <c r="BP34">
        <f t="shared" si="43"/>
        <v>11</v>
      </c>
      <c r="BQ34" s="3">
        <f>VLOOKUP(ABS(BP34-BQ30),Note!$E$1:$F$25,2,FALSE)</f>
        <v>0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0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3</v>
      </c>
      <c r="J36">
        <f>SUM(I31:I35,J31:J35,K31:K35,L31:L35,M31:M35)</f>
        <v>6</v>
      </c>
      <c r="P36">
        <f>SUM(O31:O35,P31:P35,Q31:Q35,R31:R35,S31:S35)</f>
        <v>3</v>
      </c>
      <c r="V36">
        <f>SUM(U31:U35,V31:V35,W31:W35,X31:X35,Y31:Y35)</f>
        <v>5</v>
      </c>
      <c r="AB36">
        <f>SUM(AA31:AA35,AB31:AB35,AC31:AC35,AD31:AD35,AE31:AE35)</f>
        <v>3</v>
      </c>
      <c r="AH36">
        <f>SUM(AG31:AG35,AH31:AH35,AI31:AI35,AJ31:AJ35,AK31:AK35)</f>
        <v>4</v>
      </c>
      <c r="AN36">
        <f>SUM(AM31:AM35,AN31:AN35,AO31:AO35,AP31:AP35,AQ31:AQ35)</f>
        <v>4</v>
      </c>
      <c r="AT36">
        <f>SUM(AS31:AS35,AT31:AT35,AU31:AU35,AV31:AV35,AW31:AW35)</f>
        <v>4</v>
      </c>
      <c r="AZ36">
        <f>SUM(AY31:AY35,AZ31:AZ35,BA31:BA35,BB31:BB35,BC31:BC35)</f>
        <v>4</v>
      </c>
      <c r="BF36">
        <f>SUM(BE31:BE35,BF31:BF35,BG31:BG35,BH31:BH35,BI31:BI35)</f>
        <v>5</v>
      </c>
      <c r="BL36">
        <f>SUM(BK31:BK35,BL31:BL35,BM31:BM35,BN31:BN35,BO31:BO35)</f>
        <v>3</v>
      </c>
      <c r="BR36">
        <f>SUM(BQ31:BQ35,BR31:BR35,BS31:BS35,BT31:BT35,BU31:BU35)</f>
        <v>6</v>
      </c>
    </row>
    <row r="37" spans="1:73">
      <c r="A37" s="1" t="str">
        <f>D45&amp;J45&amp;P45&amp;V45&amp;AB45&amp;AH45&amp;AN45&amp;AT45&amp;AZ45&amp;BF45&amp;BL45&amp;BR45&amp;AM50</f>
        <v>5454353535350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354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VLOOKUP(まとめ9!$A$1&amp;"△7",Chords!$A$2:$D$188,2,FALSE)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VLOOKUP(まとめ9!$A$1&amp;"△7",Chords!$A$2:$D$188,3,FALSE)</f>
        <v>G</v>
      </c>
      <c r="B42">
        <f>VLOOKUP(A42,Note!$A$1:$B$26,2,FALSE)</f>
        <v>7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1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7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0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7</v>
      </c>
      <c r="O42" s="3">
        <f>VLOOKUP(ABS(N42-O39),Note!$E$1:$F$25,2,FALSE)</f>
        <v>0</v>
      </c>
      <c r="P42" s="3">
        <f>VLOOKUP(ABS(N42-P39),Note!$E$1:$F$25,2,FALSE)</f>
        <v>1</v>
      </c>
      <c r="Q42" s="3">
        <f>VLOOKUP(ABS(N42-Q39),Note!$E$1:$F$25,2,FALSE)</f>
        <v>1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7</v>
      </c>
      <c r="U42" s="3">
        <f>VLOOKUP(ABS(T42-U39),Note!$E$1:$F$25,2,FALSE)</f>
        <v>0</v>
      </c>
      <c r="V42" s="3">
        <f>VLOOKUP(ABS(T42-V39),Note!$E$1:$F$25,2,FALSE)</f>
        <v>0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7</v>
      </c>
      <c r="AA42" s="3">
        <f>VLOOKUP(ABS(Z42-AA39),Note!$E$1:$F$25,2,FALSE)</f>
        <v>0</v>
      </c>
      <c r="AB42" s="3">
        <f>VLOOKUP(ABS(Z42-AB39),Note!$E$1:$F$25,2,FALSE)</f>
        <v>1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7</v>
      </c>
      <c r="AG42" s="3">
        <f>VLOOKUP(ABS(AF42-AG39),Note!$E$1:$F$25,2,FALSE)</f>
        <v>0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1</v>
      </c>
      <c r="AL42">
        <f t="shared" si="49"/>
        <v>7</v>
      </c>
      <c r="AM42" s="3">
        <f>VLOOKUP(ABS(AL42-AM39),Note!$E$1:$F$25,2,FALSE)</f>
        <v>1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0</v>
      </c>
      <c r="AR42">
        <f t="shared" si="50"/>
        <v>7</v>
      </c>
      <c r="AS42" s="3">
        <f>VLOOKUP(ABS(AR42-AS39),Note!$E$1:$F$25,2,FALSE)</f>
        <v>0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1</v>
      </c>
      <c r="AX42">
        <f t="shared" si="51"/>
        <v>7</v>
      </c>
      <c r="AY42" s="3">
        <f>VLOOKUP(ABS(AX42-AY39),Note!$E$1:$F$25,2,FALSE)</f>
        <v>1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1</v>
      </c>
      <c r="BC42" s="3">
        <f>VLOOKUP(ABS(AX42-BC39),Note!$E$1:$F$25,2,FALSE)</f>
        <v>0</v>
      </c>
      <c r="BD42">
        <f t="shared" si="52"/>
        <v>7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0</v>
      </c>
      <c r="BI42" s="3">
        <f>VLOOKUP(ABS(BD42-BI39),Note!$E$1:$F$25,2,FALSE)</f>
        <v>0</v>
      </c>
      <c r="BJ42">
        <f t="shared" si="53"/>
        <v>7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1</v>
      </c>
      <c r="BO42" s="3">
        <f>VLOOKUP(ABS(BJ42-BO39),Note!$E$1:$F$25,2,FALSE)</f>
        <v>0</v>
      </c>
      <c r="BP42">
        <f t="shared" si="54"/>
        <v>7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VLOOKUP(まとめ9!$A$1&amp;"△7",Chords!$A$2:$D$188,4,FALSE)</f>
        <v>B</v>
      </c>
      <c r="B43">
        <f>VLOOKUP(A43,Note!$A$1:$B$26,2,FALSE)</f>
        <v>11</v>
      </c>
      <c r="C43" s="3">
        <f>VLOOKUP(ABS(B43-C39),Note!$E$1:$F$25,2,FALSE)</f>
        <v>1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1</v>
      </c>
      <c r="G43" s="3">
        <f>VLOOKUP(ABS(B43-G39),Note!$E$1:$F$25,2,FALSE)</f>
        <v>0</v>
      </c>
      <c r="H43">
        <f t="shared" si="44"/>
        <v>11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0</v>
      </c>
      <c r="M43" s="3">
        <f>VLOOKUP(ABS(H43-M39),Note!$E$1:$F$25,2,FALSE)</f>
        <v>0</v>
      </c>
      <c r="N43">
        <f t="shared" si="45"/>
        <v>11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1</v>
      </c>
      <c r="S43" s="3">
        <f>VLOOKUP(ABS(N43-S39),Note!$E$1:$F$25,2,FALSE)</f>
        <v>0</v>
      </c>
      <c r="T43">
        <f t="shared" si="46"/>
        <v>11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0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11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1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11</v>
      </c>
      <c r="AG43" s="3">
        <f>VLOOKUP(ABS(AF43-AG39),Note!$E$1:$F$25,2,FALSE)</f>
        <v>0</v>
      </c>
      <c r="AH43" s="3">
        <f>VLOOKUP(ABS(AF43-AH39),Note!$E$1:$F$25,2,FALSE)</f>
        <v>0</v>
      </c>
      <c r="AI43" s="3">
        <f>VLOOKUP(ABS(AF43-AI39),Note!$E$1:$F$25,2,FALSE)</f>
        <v>0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11</v>
      </c>
      <c r="AM43" s="3">
        <f>VLOOKUP(ABS(AL43-AM39),Note!$E$1:$F$25,2,FALSE)</f>
        <v>0</v>
      </c>
      <c r="AN43" s="3">
        <f>VLOOKUP(ABS(AL43-AN39),Note!$E$1:$F$25,2,FALSE)</f>
        <v>1</v>
      </c>
      <c r="AO43" s="3">
        <f>VLOOKUP(ABS(AL43-AO39),Note!$E$1:$F$25,2,FALSE)</f>
        <v>1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11</v>
      </c>
      <c r="AS43" s="3">
        <f>VLOOKUP(ABS(AR43-AS39),Note!$E$1:$F$25,2,FALSE)</f>
        <v>0</v>
      </c>
      <c r="AT43" s="3">
        <f>VLOOKUP(ABS(AR43-AT39),Note!$E$1:$F$25,2,FALSE)</f>
        <v>0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11</v>
      </c>
      <c r="AY43" s="3">
        <f>VLOOKUP(ABS(AX43-AY39),Note!$E$1:$F$25,2,FALSE)</f>
        <v>0</v>
      </c>
      <c r="AZ43" s="3">
        <f>VLOOKUP(ABS(AX43-AZ39),Note!$E$1:$F$25,2,FALSE)</f>
        <v>1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0</v>
      </c>
      <c r="BD43">
        <f t="shared" si="52"/>
        <v>11</v>
      </c>
      <c r="BE43" s="3">
        <f>VLOOKUP(ABS(BD43-BE39),Note!$E$1:$F$25,2,FALSE)</f>
        <v>0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1</v>
      </c>
      <c r="BJ43">
        <f t="shared" si="53"/>
        <v>11</v>
      </c>
      <c r="BK43" s="3">
        <f>VLOOKUP(ABS(BJ43-BK39),Note!$E$1:$F$25,2,FALSE)</f>
        <v>1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0</v>
      </c>
      <c r="BP43">
        <f t="shared" si="54"/>
        <v>11</v>
      </c>
      <c r="BQ43" s="3">
        <f>VLOOKUP(ABS(BP43-BQ39),Note!$E$1:$F$25,2,FALSE)</f>
        <v>0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0</v>
      </c>
      <c r="BU43" s="3">
        <f>VLOOKUP(ABS(BP43-BU39),Note!$E$1:$F$25,2,FALSE)</f>
        <v>1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5</v>
      </c>
      <c r="J45">
        <f>SUM(I40:I44,J40:J44,K40:K44,L40:L44,M40:M44)</f>
        <v>4</v>
      </c>
      <c r="P45">
        <f>SUM(O40:O44,P40:P44,Q40:Q44,R40:R44,S40:S44)</f>
        <v>5</v>
      </c>
      <c r="V45">
        <f>SUM(U40:U44,V40:V44,W40:W44,X40:X44,Y40:Y44)</f>
        <v>4</v>
      </c>
      <c r="AB45">
        <f>SUM(AA40:AA44,AB40:AB44,AC40:AC44,AD40:AD44,AE40:AE44)</f>
        <v>3</v>
      </c>
      <c r="AH45">
        <f>SUM(AG40:AG44,AH40:AH44,AI40:AI44,AJ40:AJ44,AK40:AK44)</f>
        <v>5</v>
      </c>
      <c r="AN45">
        <f>SUM(AM40:AM44,AN40:AN44,AO40:AO44,AP40:AP44,AQ40:AQ44)</f>
        <v>3</v>
      </c>
      <c r="AT45">
        <f>SUM(AS40:AS44,AT40:AT44,AU40:AU44,AV40:AV44,AW40:AW44)</f>
        <v>5</v>
      </c>
      <c r="AZ45">
        <f>SUM(AY40:AY44,AZ40:AZ44,BA40:BA44,BB40:BB44,BC40:BC44)</f>
        <v>3</v>
      </c>
      <c r="BF45">
        <f>SUM(BE40:BE44,BF40:BF44,BG40:BG44,BH40:BH44,BI40:BI44)</f>
        <v>5</v>
      </c>
      <c r="BL45">
        <f>SUM(BK40:BK44,BL40:BL44,BM40:BM44,BN40:BN44,BO40:BO44)</f>
        <v>3</v>
      </c>
      <c r="BR45">
        <f>SUM(BQ40:BQ44,BR40:BR44,BS40:BS44,BT40:BT44,BU40:BU44)</f>
        <v>5</v>
      </c>
    </row>
    <row r="46" spans="1:73">
      <c r="A46" s="1" t="str">
        <f>D54&amp;J54&amp;P54&amp;V54&amp;AB54&amp;AH54&amp;AN54&amp;AT54&amp;AZ54&amp;BF54&amp;BL54&amp;BR54&amp;AM59</f>
        <v>4627254262640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355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VLOOKUP(まとめ9!$A$1&amp;"△7",Chords!$A$2:$D$188,2,FALSE)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VLOOKUP(まとめ9!$A$1&amp;"△7",Chords!$A$2:$D$188,3,FALSE)</f>
        <v>G</v>
      </c>
      <c r="B51">
        <f>VLOOKUP(A51,Note!$A$1:$B$26,2,FALSE)</f>
        <v>7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0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7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1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7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7</v>
      </c>
      <c r="U51" s="3">
        <f>VLOOKUP(ABS(T51-U48),Note!$E$1:$F$25,2,FALSE)</f>
        <v>0</v>
      </c>
      <c r="V51" s="3">
        <f>VLOOKUP(ABS(T51-V48),Note!$E$1:$F$25,2,FALSE)</f>
        <v>1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7</v>
      </c>
      <c r="AA51" s="3">
        <f>VLOOKUP(ABS(Z51-AA48),Note!$E$1:$F$25,2,FALSE)</f>
        <v>0</v>
      </c>
      <c r="AB51" s="3">
        <f>VLOOKUP(ABS(Z51-AB48),Note!$E$1:$F$25,2,FALSE)</f>
        <v>0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1</v>
      </c>
      <c r="AF51">
        <f t="shared" si="59"/>
        <v>7</v>
      </c>
      <c r="AG51" s="3">
        <f>VLOOKUP(ABS(AF51-AG48),Note!$E$1:$F$25,2,FALSE)</f>
        <v>0</v>
      </c>
      <c r="AH51" s="3">
        <f>VLOOKUP(ABS(AF51-AH48),Note!$E$1:$F$25,2,FALSE)</f>
        <v>1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0</v>
      </c>
      <c r="AL51">
        <f t="shared" si="60"/>
        <v>7</v>
      </c>
      <c r="AM51" s="3">
        <f>VLOOKUP(ABS(AL51-AM48),Note!$E$1:$F$25,2,FALSE)</f>
        <v>1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1</v>
      </c>
      <c r="AR51">
        <f t="shared" si="61"/>
        <v>7</v>
      </c>
      <c r="AS51" s="3">
        <f>VLOOKUP(ABS(AR51-AS48),Note!$E$1:$F$25,2,FALSE)</f>
        <v>0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0</v>
      </c>
      <c r="AX51">
        <f t="shared" si="62"/>
        <v>7</v>
      </c>
      <c r="AY51" s="3">
        <f>VLOOKUP(ABS(AX51-AY48),Note!$E$1:$F$25,2,FALSE)</f>
        <v>1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1</v>
      </c>
      <c r="BC51" s="3">
        <f>VLOOKUP(ABS(AX51-BC48),Note!$E$1:$F$25,2,FALSE)</f>
        <v>0</v>
      </c>
      <c r="BD51">
        <f t="shared" si="63"/>
        <v>7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0</v>
      </c>
      <c r="BI51" s="3">
        <f>VLOOKUP(ABS(BD51-BI48),Note!$E$1:$F$25,2,FALSE)</f>
        <v>0</v>
      </c>
      <c r="BJ51">
        <f t="shared" si="64"/>
        <v>7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1</v>
      </c>
      <c r="BO51" s="3">
        <f>VLOOKUP(ABS(BJ51-BO48),Note!$E$1:$F$25,2,FALSE)</f>
        <v>0</v>
      </c>
      <c r="BP51">
        <f t="shared" si="65"/>
        <v>7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1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VLOOKUP(まとめ9!$A$1&amp;"△7",Chords!$A$2:$D$188,4,FALSE)</f>
        <v>B</v>
      </c>
      <c r="B52">
        <f>VLOOKUP(A52,Note!$A$1:$B$26,2,FALSE)</f>
        <v>11</v>
      </c>
      <c r="C52" s="3">
        <f>VLOOKUP(ABS(B52-C48),Note!$E$1:$F$25,2,FALSE)</f>
        <v>1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1</v>
      </c>
      <c r="G52" s="3">
        <f>VLOOKUP(ABS(B52-G48),Note!$E$1:$F$25,2,FALSE)</f>
        <v>0</v>
      </c>
      <c r="H52">
        <f t="shared" si="55"/>
        <v>11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0</v>
      </c>
      <c r="M52" s="3">
        <f>VLOOKUP(ABS(H52-M48),Note!$E$1:$F$25,2,FALSE)</f>
        <v>0</v>
      </c>
      <c r="N52">
        <f t="shared" si="56"/>
        <v>11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0</v>
      </c>
      <c r="R52" s="3">
        <f>VLOOKUP(ABS(N52-R48),Note!$E$1:$F$25,2,FALSE)</f>
        <v>1</v>
      </c>
      <c r="S52" s="3">
        <f>VLOOKUP(ABS(N52-S48),Note!$E$1:$F$25,2,FALSE)</f>
        <v>0</v>
      </c>
      <c r="T52">
        <f t="shared" si="57"/>
        <v>11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1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11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0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11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1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11</v>
      </c>
      <c r="AM52" s="3">
        <f>VLOOKUP(ABS(AL52-AM48),Note!$E$1:$F$25,2,FALSE)</f>
        <v>0</v>
      </c>
      <c r="AN52" s="3">
        <f>VLOOKUP(ABS(AL52-AN48),Note!$E$1:$F$25,2,FALSE)</f>
        <v>0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11</v>
      </c>
      <c r="AS52" s="3">
        <f>VLOOKUP(ABS(AR52-AS48),Note!$E$1:$F$25,2,FALSE)</f>
        <v>0</v>
      </c>
      <c r="AT52" s="3">
        <f>VLOOKUP(ABS(AR52-AT48),Note!$E$1:$F$25,2,FALSE)</f>
        <v>1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0</v>
      </c>
      <c r="AX52">
        <f t="shared" si="62"/>
        <v>11</v>
      </c>
      <c r="AY52" s="3">
        <f>VLOOKUP(ABS(AX52-AY48),Note!$E$1:$F$25,2,FALSE)</f>
        <v>0</v>
      </c>
      <c r="AZ52" s="3">
        <f>VLOOKUP(ABS(AX52-AZ48),Note!$E$1:$F$25,2,FALSE)</f>
        <v>0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1</v>
      </c>
      <c r="BD52">
        <f t="shared" si="63"/>
        <v>11</v>
      </c>
      <c r="BE52" s="3">
        <f>VLOOKUP(ABS(BD52-BE48),Note!$E$1:$F$25,2,FALSE)</f>
        <v>0</v>
      </c>
      <c r="BF52" s="3">
        <f>VLOOKUP(ABS(BD52-BF48),Note!$E$1:$F$25,2,FALSE)</f>
        <v>1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0</v>
      </c>
      <c r="BJ52">
        <f t="shared" si="64"/>
        <v>11</v>
      </c>
      <c r="BK52" s="3">
        <f>VLOOKUP(ABS(BJ52-BK48),Note!$E$1:$F$25,2,FALSE)</f>
        <v>1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1</v>
      </c>
      <c r="BP52">
        <f t="shared" si="65"/>
        <v>11</v>
      </c>
      <c r="BQ52" s="3">
        <f>VLOOKUP(ABS(BP52-BQ48),Note!$E$1:$F$25,2,FALSE)</f>
        <v>0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0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4</v>
      </c>
      <c r="J54">
        <f>SUM(I49:I53,J49:J53,K49:K53,L49:L53,M49:M53)</f>
        <v>6</v>
      </c>
      <c r="P54">
        <f>SUM(O49:O53,P49:P53,Q49:Q53,R49:R53,S49:S53)</f>
        <v>2</v>
      </c>
      <c r="V54">
        <f>SUM(U49:U53,V49:V53,W49:W53,X49:X53,Y49:Y53)</f>
        <v>7</v>
      </c>
      <c r="AB54">
        <f>SUM(AA49:AA53,AB49:AB53,AC49:AC53,AD49:AD53,AE49:AE53)</f>
        <v>2</v>
      </c>
      <c r="AH54">
        <f>SUM(AG49:AG53,AH49:AH53,AI49:AI53,AJ49:AJ53,AK49:AK53)</f>
        <v>5</v>
      </c>
      <c r="AN54">
        <f>SUM(AM49:AM53,AN49:AN53,AO49:AO53,AP49:AP53,AQ49:AQ53)</f>
        <v>4</v>
      </c>
      <c r="AT54">
        <f>SUM(AS49:AS53,AT49:AT53,AU49:AU53,AV49:AV53,AW49:AW53)</f>
        <v>2</v>
      </c>
      <c r="AZ54">
        <f>SUM(AY49:AY53,AZ49:AZ53,BA49:BA53,BB49:BB53,BC49:BC53)</f>
        <v>6</v>
      </c>
      <c r="BF54">
        <f>SUM(BE49:BE53,BF49:BF53,BG49:BG53,BH49:BH53,BI49:BI53)</f>
        <v>2</v>
      </c>
      <c r="BL54">
        <f>SUM(BK49:BK53,BL49:BL53,BM49:BM53,BN49:BN53,BO49:BO53)</f>
        <v>6</v>
      </c>
      <c r="BR54">
        <f>SUM(BQ49:BQ53,BR49:BR53,BS49:BS53,BT49:BT53,BU49:BU53)</f>
        <v>4</v>
      </c>
    </row>
    <row r="55" spans="1:73">
      <c r="A55" s="1" t="str">
        <f>D63&amp;J63&amp;P63&amp;V63&amp;AB63&amp;AH63&amp;AN63&amp;AT63&amp;AZ63&amp;BF63&amp;BL63&amp;BR63&amp;AM68</f>
        <v>5536253444540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356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VLOOKUP(まとめ9!$A$1&amp;"△7",Chords!$A$2:$D$188,2,FALSE)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VLOOKUP(まとめ9!$A$1&amp;"△7",Chords!$A$2:$D$188,3,FALSE)</f>
        <v>G</v>
      </c>
      <c r="B60">
        <f>VLOOKUP(A60,Note!$A$1:$B$26,2,FALSE)</f>
        <v>7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1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7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0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7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1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7</v>
      </c>
      <c r="U60" s="3">
        <f>VLOOKUP(ABS(T60-U57),Note!$E$1:$F$25,2,FALSE)</f>
        <v>0</v>
      </c>
      <c r="V60" s="3">
        <f>VLOOKUP(ABS(T60-V57),Note!$E$1:$F$25,2,FALSE)</f>
        <v>1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7</v>
      </c>
      <c r="AA60" s="3">
        <f>VLOOKUP(ABS(Z60-AA57),Note!$E$1:$F$25,2,FALSE)</f>
        <v>0</v>
      </c>
      <c r="AB60" s="3">
        <f>VLOOKUP(ABS(Z60-AB57),Note!$E$1:$F$25,2,FALSE)</f>
        <v>0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1</v>
      </c>
      <c r="AF60">
        <f t="shared" si="70"/>
        <v>7</v>
      </c>
      <c r="AG60" s="3">
        <f>VLOOKUP(ABS(AF60-AG57),Note!$E$1:$F$25,2,FALSE)</f>
        <v>0</v>
      </c>
      <c r="AH60" s="3">
        <f>VLOOKUP(ABS(AF60-AH57),Note!$E$1:$F$25,2,FALSE)</f>
        <v>1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0</v>
      </c>
      <c r="AL60">
        <f t="shared" si="71"/>
        <v>7</v>
      </c>
      <c r="AM60" s="3">
        <f>VLOOKUP(ABS(AL60-AM57),Note!$E$1:$F$25,2,FALSE)</f>
        <v>1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1</v>
      </c>
      <c r="AR60">
        <f t="shared" si="72"/>
        <v>7</v>
      </c>
      <c r="AS60" s="3">
        <f>VLOOKUP(ABS(AR60-AS57),Note!$E$1:$F$25,2,FALSE)</f>
        <v>0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0</v>
      </c>
      <c r="AX60">
        <f t="shared" si="73"/>
        <v>7</v>
      </c>
      <c r="AY60" s="3">
        <f>VLOOKUP(ABS(AX60-AY57),Note!$E$1:$F$25,2,FALSE)</f>
        <v>1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1</v>
      </c>
      <c r="BC60" s="3">
        <f>VLOOKUP(ABS(AX60-BC57),Note!$E$1:$F$25,2,FALSE)</f>
        <v>0</v>
      </c>
      <c r="BD60">
        <f t="shared" si="74"/>
        <v>7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0</v>
      </c>
      <c r="BI60" s="3">
        <f>VLOOKUP(ABS(BD60-BI57),Note!$E$1:$F$25,2,FALSE)</f>
        <v>0</v>
      </c>
      <c r="BJ60">
        <f t="shared" si="75"/>
        <v>7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1</v>
      </c>
      <c r="BO60" s="3">
        <f>VLOOKUP(ABS(BJ60-BO57),Note!$E$1:$F$25,2,FALSE)</f>
        <v>0</v>
      </c>
      <c r="BP60">
        <f t="shared" si="76"/>
        <v>7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VLOOKUP(まとめ9!$A$1&amp;"△7",Chords!$A$2:$D$188,4,FALSE)</f>
        <v>B</v>
      </c>
      <c r="B61">
        <f>VLOOKUP(A61,Note!$A$1:$B$26,2,FALSE)</f>
        <v>11</v>
      </c>
      <c r="C61" s="3">
        <f>VLOOKUP(ABS(B61-C57),Note!$E$1:$F$25,2,FALSE)</f>
        <v>1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1</v>
      </c>
      <c r="G61" s="3">
        <f>VLOOKUP(ABS(B61-G57),Note!$E$1:$F$25,2,FALSE)</f>
        <v>0</v>
      </c>
      <c r="H61">
        <f t="shared" si="66"/>
        <v>11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0</v>
      </c>
      <c r="M61" s="3">
        <f>VLOOKUP(ABS(H61-M57),Note!$E$1:$F$25,2,FALSE)</f>
        <v>0</v>
      </c>
      <c r="N61">
        <f t="shared" si="67"/>
        <v>11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1</v>
      </c>
      <c r="S61" s="3">
        <f>VLOOKUP(ABS(N61-S57),Note!$E$1:$F$25,2,FALSE)</f>
        <v>0</v>
      </c>
      <c r="T61">
        <f t="shared" si="68"/>
        <v>11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0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11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1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11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0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11</v>
      </c>
      <c r="AM61" s="3">
        <f>VLOOKUP(ABS(AL61-AM57),Note!$E$1:$F$25,2,FALSE)</f>
        <v>0</v>
      </c>
      <c r="AN61" s="3">
        <f>VLOOKUP(ABS(AL61-AN57),Note!$E$1:$F$25,2,FALSE)</f>
        <v>0</v>
      </c>
      <c r="AO61" s="3">
        <f>VLOOKUP(ABS(AL61-AO57),Note!$E$1:$F$25,2,FALSE)</f>
        <v>1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11</v>
      </c>
      <c r="AS61" s="3">
        <f>VLOOKUP(ABS(AR61-AS57),Note!$E$1:$F$25,2,FALSE)</f>
        <v>0</v>
      </c>
      <c r="AT61" s="3">
        <f>VLOOKUP(ABS(AR61-AT57),Note!$E$1:$F$25,2,FALSE)</f>
        <v>1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0</v>
      </c>
      <c r="AX61">
        <f t="shared" si="73"/>
        <v>11</v>
      </c>
      <c r="AY61" s="3">
        <f>VLOOKUP(ABS(AX61-AY57),Note!$E$1:$F$25,2,FALSE)</f>
        <v>0</v>
      </c>
      <c r="AZ61" s="3">
        <f>VLOOKUP(ABS(AX61-AZ57),Note!$E$1:$F$25,2,FALSE)</f>
        <v>0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1</v>
      </c>
      <c r="BD61">
        <f t="shared" si="74"/>
        <v>11</v>
      </c>
      <c r="BE61" s="3">
        <f>VLOOKUP(ABS(BD61-BE57),Note!$E$1:$F$25,2,FALSE)</f>
        <v>0</v>
      </c>
      <c r="BF61" s="3">
        <f>VLOOKUP(ABS(BD61-BF57),Note!$E$1:$F$25,2,FALSE)</f>
        <v>1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0</v>
      </c>
      <c r="BJ61">
        <f t="shared" si="75"/>
        <v>11</v>
      </c>
      <c r="BK61" s="3">
        <f>VLOOKUP(ABS(BJ61-BK57),Note!$E$1:$F$25,2,FALSE)</f>
        <v>1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1</v>
      </c>
      <c r="BP61">
        <f t="shared" si="76"/>
        <v>11</v>
      </c>
      <c r="BQ61" s="3">
        <f>VLOOKUP(ABS(BP61-BQ57),Note!$E$1:$F$25,2,FALSE)</f>
        <v>0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0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5</v>
      </c>
      <c r="J63">
        <f>SUM(I58:I62,J58:J62,K58:K62,L58:L62,M58:M62)</f>
        <v>5</v>
      </c>
      <c r="P63">
        <f>SUM(O58:O62,P58:P62,Q58:Q62,R58:R62,S58:S62)</f>
        <v>3</v>
      </c>
      <c r="V63">
        <f>SUM(U58:U62,V58:V62,W58:W62,X58:X62,Y58:Y62)</f>
        <v>6</v>
      </c>
      <c r="AB63">
        <f>SUM(AA58:AA62,AB58:AB62,AC58:AC62,AD58:AD62,AE58:AE62)</f>
        <v>2</v>
      </c>
      <c r="AH63">
        <f>SUM(AG58:AG62,AH58:AH62,AI58:AI62,AJ58:AJ62,AK58:AK62)</f>
        <v>5</v>
      </c>
      <c r="AN63">
        <f>SUM(AM58:AM62,AN58:AN62,AO58:AO62,AP58:AP62,AQ58:AQ62)</f>
        <v>3</v>
      </c>
      <c r="AT63">
        <f>SUM(AS58:AS62,AT58:AT62,AU58:AU62,AV58:AV62,AW58:AW62)</f>
        <v>4</v>
      </c>
      <c r="AZ63">
        <f>SUM(AY58:AY62,AZ58:AZ62,BA58:BA62,BB58:BB62,BC58:BC62)</f>
        <v>4</v>
      </c>
      <c r="BF63">
        <f>SUM(BE58:BE62,BF58:BF62,BG58:BG62,BH58:BH62,BI58:BI62)</f>
        <v>4</v>
      </c>
      <c r="BL63">
        <f>SUM(BK58:BK62,BL58:BL62,BM58:BM62,BN58:BN62,BO58:BO62)</f>
        <v>5</v>
      </c>
      <c r="BR63">
        <f>SUM(BQ58:BQ62,BR58:BR62,BS58:BS62,BT58:BT62,BU58:BU62)</f>
        <v>4</v>
      </c>
    </row>
    <row r="64" spans="1:73">
      <c r="A64" s="1" t="str">
        <f>D72&amp;J72&amp;P72&amp;V72&amp;AB72&amp;AH72&amp;AN72&amp;AT72&amp;AZ72&amp;BF72&amp;BL72&amp;BR72&amp;AM77</f>
        <v>4425435345450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357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VLOOKUP(まとめ9!$A$1&amp;"△7",Chords!$A$2:$D$188,2,FALSE)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VLOOKUP(まとめ9!$A$1&amp;"△7",Chords!$A$2:$D$188,3,FALSE)</f>
        <v>G</v>
      </c>
      <c r="B69">
        <f>VLOOKUP(A69,Note!$A$1:$B$26,2,FALSE)</f>
        <v>7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1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7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0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7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1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7</v>
      </c>
      <c r="U69" s="3">
        <f>VLOOKUP(ABS(T69-U66),Note!$E$1:$F$25,2,FALSE)</f>
        <v>0</v>
      </c>
      <c r="V69" s="3">
        <f>VLOOKUP(ABS(T69-V66),Note!$E$1:$F$25,2,FALSE)</f>
        <v>1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7</v>
      </c>
      <c r="AA69" s="3">
        <f>VLOOKUP(ABS(Z69-AA66),Note!$E$1:$F$25,2,FALSE)</f>
        <v>0</v>
      </c>
      <c r="AB69" s="3">
        <f>VLOOKUP(ABS(Z69-AB66),Note!$E$1:$F$25,2,FALSE)</f>
        <v>0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1</v>
      </c>
      <c r="AF69">
        <f t="shared" si="81"/>
        <v>7</v>
      </c>
      <c r="AG69" s="3">
        <f>VLOOKUP(ABS(AF69-AG66),Note!$E$1:$F$25,2,FALSE)</f>
        <v>0</v>
      </c>
      <c r="AH69" s="3">
        <f>VLOOKUP(ABS(AF69-AH66),Note!$E$1:$F$25,2,FALSE)</f>
        <v>1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0</v>
      </c>
      <c r="AL69">
        <f t="shared" si="82"/>
        <v>7</v>
      </c>
      <c r="AM69" s="3">
        <f>VLOOKUP(ABS(AL69-AM66),Note!$E$1:$F$25,2,FALSE)</f>
        <v>1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1</v>
      </c>
      <c r="AR69">
        <f t="shared" si="83"/>
        <v>7</v>
      </c>
      <c r="AS69" s="3">
        <f>VLOOKUP(ABS(AR69-AS66),Note!$E$1:$F$25,2,FALSE)</f>
        <v>0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7</v>
      </c>
      <c r="AY69" s="3">
        <f>VLOOKUP(ABS(AX69-AY66),Note!$E$1:$F$25,2,FALSE)</f>
        <v>1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7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1</v>
      </c>
      <c r="BI69" s="3">
        <f>VLOOKUP(ABS(BD69-BI66),Note!$E$1:$F$25,2,FALSE)</f>
        <v>0</v>
      </c>
      <c r="BJ69">
        <f t="shared" si="86"/>
        <v>7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0</v>
      </c>
      <c r="BO69" s="3">
        <f>VLOOKUP(ABS(BJ69-BO66),Note!$E$1:$F$25,2,FALSE)</f>
        <v>0</v>
      </c>
      <c r="BP69">
        <f t="shared" si="87"/>
        <v>7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1</v>
      </c>
      <c r="BU69" s="3">
        <f>VLOOKUP(ABS(BP69-BU66),Note!$E$1:$F$25,2,FALSE)</f>
        <v>0</v>
      </c>
      <c r="BV69" s="4"/>
    </row>
    <row r="70" spans="1:74">
      <c r="A70" t="str">
        <f>VLOOKUP(まとめ9!$A$1&amp;"△7",Chords!$A$2:$D$188,4,FALSE)</f>
        <v>B</v>
      </c>
      <c r="B70">
        <f>VLOOKUP(A70,Note!$A$1:$B$26,2,FALSE)</f>
        <v>11</v>
      </c>
      <c r="C70" s="3">
        <f>VLOOKUP(ABS(B70-C66),Note!$E$1:$F$25,2,FALSE)</f>
        <v>1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0</v>
      </c>
      <c r="G70" s="3">
        <f>VLOOKUP(ABS(B70-G66),Note!$E$1:$F$25,2,FALSE)</f>
        <v>0</v>
      </c>
      <c r="H70">
        <f t="shared" si="77"/>
        <v>11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1</v>
      </c>
      <c r="M70" s="3">
        <f>VLOOKUP(ABS(H70-M66),Note!$E$1:$F$25,2,FALSE)</f>
        <v>0</v>
      </c>
      <c r="N70">
        <f t="shared" si="78"/>
        <v>11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0</v>
      </c>
      <c r="S70" s="3">
        <f>VLOOKUP(ABS(N70-S66),Note!$E$1:$F$25,2,FALSE)</f>
        <v>0</v>
      </c>
      <c r="T70">
        <f t="shared" si="79"/>
        <v>11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0</v>
      </c>
      <c r="X70" s="3">
        <f>VLOOKUP(ABS(T70-X66),Note!$E$1:$F$25,2,FALSE)</f>
        <v>1</v>
      </c>
      <c r="Y70" s="3">
        <f>VLOOKUP(ABS(T70-Y66),Note!$E$1:$F$25,2,FALSE)</f>
        <v>0</v>
      </c>
      <c r="Z70">
        <f t="shared" si="80"/>
        <v>11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1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11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0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11</v>
      </c>
      <c r="AM70" s="3">
        <f>VLOOKUP(ABS(AL70-AM66),Note!$E$1:$F$25,2,FALSE)</f>
        <v>0</v>
      </c>
      <c r="AN70" s="3">
        <f>VLOOKUP(ABS(AL70-AN66),Note!$E$1:$F$25,2,FALSE)</f>
        <v>0</v>
      </c>
      <c r="AO70" s="3">
        <f>VLOOKUP(ABS(AL70-AO66),Note!$E$1:$F$25,2,FALSE)</f>
        <v>1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11</v>
      </c>
      <c r="AS70" s="3">
        <f>VLOOKUP(ABS(AR70-AS66),Note!$E$1:$F$25,2,FALSE)</f>
        <v>0</v>
      </c>
      <c r="AT70" s="3">
        <f>VLOOKUP(ABS(AR70-AT66),Note!$E$1:$F$25,2,FALSE)</f>
        <v>1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0</v>
      </c>
      <c r="AX70">
        <f t="shared" si="84"/>
        <v>11</v>
      </c>
      <c r="AY70" s="3">
        <f>VLOOKUP(ABS(AX70-AY66),Note!$E$1:$F$25,2,FALSE)</f>
        <v>0</v>
      </c>
      <c r="AZ70" s="3">
        <f>VLOOKUP(ABS(AX70-AZ66),Note!$E$1:$F$25,2,FALSE)</f>
        <v>0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1</v>
      </c>
      <c r="BD70">
        <f t="shared" si="85"/>
        <v>11</v>
      </c>
      <c r="BE70" s="3">
        <f>VLOOKUP(ABS(BD70-BE66),Note!$E$1:$F$25,2,FALSE)</f>
        <v>0</v>
      </c>
      <c r="BF70" s="3">
        <f>VLOOKUP(ABS(BD70-BF66),Note!$E$1:$F$25,2,FALSE)</f>
        <v>1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0</v>
      </c>
      <c r="BJ70">
        <f t="shared" si="86"/>
        <v>11</v>
      </c>
      <c r="BK70" s="3">
        <f>VLOOKUP(ABS(BJ70-BK66),Note!$E$1:$F$25,2,FALSE)</f>
        <v>1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1</v>
      </c>
      <c r="BP70">
        <f t="shared" si="87"/>
        <v>11</v>
      </c>
      <c r="BQ70" s="3">
        <f>VLOOKUP(ABS(BP70-BQ66),Note!$E$1:$F$25,2,FALSE)</f>
        <v>0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4</v>
      </c>
      <c r="J72">
        <f>SUM(I67:I71,J67:J71,K67:K71,M67:M71)</f>
        <v>4</v>
      </c>
      <c r="P72">
        <f>SUM(O67:O71,P67:P71,Q67:Q71,S67:S71)</f>
        <v>2</v>
      </c>
      <c r="V72">
        <f>SUM(U67:U71,V67:V71,W67:W71,X67:X71,Y67:Y71)</f>
        <v>5</v>
      </c>
      <c r="AB72">
        <f>SUM(AA67:AA71,AB67:AB71,AC67:AC71,AD67:AD71,AE67:AE71)</f>
        <v>4</v>
      </c>
      <c r="AH72">
        <f>SUM(AG67:AG71,AH67:AH71,AI67:AI71,AJ67:AJ71,AK67:AK71)</f>
        <v>3</v>
      </c>
      <c r="AN72">
        <f>SUM(AM67:AM71,AN67:AN71,AO67:AO71,AP67:AP71,AQ67:AQ71)</f>
        <v>5</v>
      </c>
      <c r="AT72">
        <f>SUM(AS67:AS71,AT67:AT71,AU67:AU71,AV67:AV71,AW67:AW71)</f>
        <v>3</v>
      </c>
      <c r="AZ72">
        <f>SUM(AY67:AY71,AZ67:AZ71,BA67:BA71,BB67:BB71,BC67:BC71)</f>
        <v>4</v>
      </c>
      <c r="BF72">
        <f>SUM(BE67:BE71,BF67:BF71,BG67:BG71,BH67:BH71,BI67:BI71)</f>
        <v>5</v>
      </c>
      <c r="BL72">
        <f>SUM(BK67:BK71,BL67:BL71,BM67:BM71,BN67:BN71,BO67:BO71)</f>
        <v>4</v>
      </c>
      <c r="BR72">
        <f>SUM(BQ67:BQ71,BR67:BR71,BS67:BS71,BT67:BT71,BU67:BU71)</f>
        <v>5</v>
      </c>
      <c r="BV72" s="4"/>
    </row>
    <row r="73" spans="1:73">
      <c r="A73" s="1" t="str">
        <f>D81&amp;J81&amp;P81&amp;V81&amp;AB81&amp;AH81&amp;AN81&amp;AT81&amp;AZ81&amp;BF81&amp;BL81&amp;BR81&amp;AM86</f>
        <v>3636353444450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358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VLOOKUP(まとめ9!$A$1&amp;"△7",Chords!$A$2:$D$188,2,FALSE)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VLOOKUP(まとめ9!$A$1&amp;"△7",Chords!$A$2:$D$188,3,FALSE)</f>
        <v>G</v>
      </c>
      <c r="B78">
        <f>VLOOKUP(A78,Note!$A$1:$B$26,2,FALSE)</f>
        <v>7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1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7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7</v>
      </c>
      <c r="O78" s="3">
        <f>VLOOKUP(ABS(N78-O75),Note!$E$1:$F$25,2,FALSE)</f>
        <v>0</v>
      </c>
      <c r="P78" s="3">
        <f>VLOOKUP(ABS(N78-P75),Note!$E$1:$F$25,2,FALSE)</f>
        <v>1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7</v>
      </c>
      <c r="U78" s="3">
        <f>VLOOKUP(ABS(T78-U75),Note!$E$1:$F$25,2,FALSE)</f>
        <v>0</v>
      </c>
      <c r="V78" s="3">
        <f>VLOOKUP(ABS(T78-V75),Note!$E$1:$F$25,2,FALSE)</f>
        <v>0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7</v>
      </c>
      <c r="AA78" s="3">
        <f>VLOOKUP(ABS(Z78-AA75),Note!$E$1:$F$25,2,FALSE)</f>
        <v>0</v>
      </c>
      <c r="AB78" s="3">
        <f>VLOOKUP(ABS(Z78-AB75),Note!$E$1:$F$25,2,FALSE)</f>
        <v>1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1</v>
      </c>
      <c r="AF78">
        <f t="shared" si="92"/>
        <v>7</v>
      </c>
      <c r="AG78" s="3">
        <f>VLOOKUP(ABS(AF78-AG75),Note!$E$1:$F$25,2,FALSE)</f>
        <v>0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0</v>
      </c>
      <c r="AL78">
        <f t="shared" si="93"/>
        <v>7</v>
      </c>
      <c r="AM78" s="3">
        <f>VLOOKUP(ABS(AL78-AM75),Note!$E$1:$F$25,2,FALSE)</f>
        <v>1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1</v>
      </c>
      <c r="AR78">
        <f t="shared" si="94"/>
        <v>7</v>
      </c>
      <c r="AS78" s="3">
        <f>VLOOKUP(ABS(AR78-AS75),Note!$E$1:$F$25,2,FALSE)</f>
        <v>0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0</v>
      </c>
      <c r="AX78">
        <f t="shared" si="95"/>
        <v>7</v>
      </c>
      <c r="AY78" s="3">
        <f>VLOOKUP(ABS(AX78-AY75),Note!$E$1:$F$25,2,FALSE)</f>
        <v>1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1</v>
      </c>
      <c r="BC78" s="3">
        <f>VLOOKUP(ABS(AX78-BC75),Note!$E$1:$F$25,2,FALSE)</f>
        <v>0</v>
      </c>
      <c r="BD78">
        <f t="shared" si="96"/>
        <v>7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0</v>
      </c>
      <c r="BI78" s="3">
        <f>VLOOKUP(ABS(BD78-BI75),Note!$E$1:$F$25,2,FALSE)</f>
        <v>0</v>
      </c>
      <c r="BJ78">
        <f t="shared" si="97"/>
        <v>7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1</v>
      </c>
      <c r="BN78" s="3">
        <f>VLOOKUP(ABS(BJ78-BN75),Note!$E$1:$F$25,2,FALSE)</f>
        <v>1</v>
      </c>
      <c r="BO78" s="3">
        <f>VLOOKUP(ABS(BJ78-BO75),Note!$E$1:$F$25,2,FALSE)</f>
        <v>0</v>
      </c>
      <c r="BP78">
        <f t="shared" si="98"/>
        <v>7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0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VLOOKUP(まとめ9!$A$1&amp;"△7",Chords!$A$2:$D$188,4,FALSE)</f>
        <v>B</v>
      </c>
      <c r="B79">
        <f>VLOOKUP(A79,Note!$A$1:$B$26,2,FALSE)</f>
        <v>11</v>
      </c>
      <c r="C79" s="3">
        <f>VLOOKUP(ABS(B79-C75),Note!$E$1:$F$25,2,FALSE)</f>
        <v>1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1</v>
      </c>
      <c r="G79" s="3">
        <f>VLOOKUP(ABS(B79-G75),Note!$E$1:$F$25,2,FALSE)</f>
        <v>0</v>
      </c>
      <c r="H79">
        <f t="shared" si="88"/>
        <v>11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0</v>
      </c>
      <c r="L79" s="3">
        <f>VLOOKUP(ABS(H79-L75),Note!$E$1:$F$25,2,FALSE)</f>
        <v>0</v>
      </c>
      <c r="M79" s="3">
        <f>VLOOKUP(ABS(H79-M75),Note!$E$1:$F$25,2,FALSE)</f>
        <v>0</v>
      </c>
      <c r="N79">
        <f t="shared" si="89"/>
        <v>11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1</v>
      </c>
      <c r="R79" s="3">
        <f>VLOOKUP(ABS(N79-R75),Note!$E$1:$F$25,2,FALSE)</f>
        <v>1</v>
      </c>
      <c r="S79" s="3">
        <f>VLOOKUP(ABS(N79-S75),Note!$E$1:$F$25,2,FALSE)</f>
        <v>0</v>
      </c>
      <c r="T79">
        <f t="shared" si="90"/>
        <v>11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0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11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1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11</v>
      </c>
      <c r="AG79" s="3">
        <f>VLOOKUP(ABS(AF79-AG75),Note!$E$1:$F$25,2,FALSE)</f>
        <v>0</v>
      </c>
      <c r="AH79" s="3">
        <f>VLOOKUP(ABS(AF79-AH75),Note!$E$1:$F$25,2,FALSE)</f>
        <v>0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11</v>
      </c>
      <c r="AM79" s="3">
        <f>VLOOKUP(ABS(AL79-AM75),Note!$E$1:$F$25,2,FALSE)</f>
        <v>0</v>
      </c>
      <c r="AN79" s="3">
        <f>VLOOKUP(ABS(AL79-AN75),Note!$E$1:$F$25,2,FALSE)</f>
        <v>1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11</v>
      </c>
      <c r="AS79" s="3">
        <f>VLOOKUP(ABS(AR79-AS75),Note!$E$1:$F$25,2,FALSE)</f>
        <v>0</v>
      </c>
      <c r="AT79" s="3">
        <f>VLOOKUP(ABS(AR79-AT75),Note!$E$1:$F$25,2,FALSE)</f>
        <v>0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0</v>
      </c>
      <c r="AX79">
        <f t="shared" si="95"/>
        <v>11</v>
      </c>
      <c r="AY79" s="3">
        <f>VLOOKUP(ABS(AX79-AY75),Note!$E$1:$F$25,2,FALSE)</f>
        <v>0</v>
      </c>
      <c r="AZ79" s="3">
        <f>VLOOKUP(ABS(AX79-AZ75),Note!$E$1:$F$25,2,FALSE)</f>
        <v>1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1</v>
      </c>
      <c r="BD79">
        <f t="shared" si="96"/>
        <v>11</v>
      </c>
      <c r="BE79" s="3">
        <f>VLOOKUP(ABS(BD79-BE75),Note!$E$1:$F$25,2,FALSE)</f>
        <v>0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0</v>
      </c>
      <c r="BJ79">
        <f t="shared" si="97"/>
        <v>11</v>
      </c>
      <c r="BK79" s="3">
        <f>VLOOKUP(ABS(BJ79-BK75),Note!$E$1:$F$25,2,FALSE)</f>
        <v>1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1</v>
      </c>
      <c r="BP79">
        <f t="shared" si="98"/>
        <v>11</v>
      </c>
      <c r="BQ79" s="3">
        <f>VLOOKUP(ABS(BP79-BQ75),Note!$E$1:$F$25,2,FALSE)</f>
        <v>0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0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3</v>
      </c>
      <c r="J81">
        <f>SUM(I76:I80,J76:J80,K76:K80,L76:L80,M76:M80)</f>
        <v>6</v>
      </c>
      <c r="P81">
        <f>SUM(O76:O80,P76:P80,Q76:Q80,R76:R80,S76:S80)</f>
        <v>3</v>
      </c>
      <c r="V81">
        <f>SUM(U76:U80,V76:V80,W76:W80,X76:X80,Y76:Y80)</f>
        <v>6</v>
      </c>
      <c r="AB81">
        <f>SUM(AA76:AA80,AB76:AB80,AC76:AC80,AD76:AD80,AE76:AE80)</f>
        <v>3</v>
      </c>
      <c r="AH81">
        <f>SUM(AG76:AG80,AH76:AH80,AI76:AI80,AJ76:AJ80,AK76:AK80)</f>
        <v>5</v>
      </c>
      <c r="AN81">
        <f>SUM(AM76:AM80,AN76:AN80,AO76:AO80,AP76:AP80,AQ76:AQ80)</f>
        <v>3</v>
      </c>
      <c r="AT81">
        <f>SUM(AS76:AS80,AT76:AT80,AU76:AU80,AV76:AV80,AW76:AW80)</f>
        <v>4</v>
      </c>
      <c r="AZ81">
        <f>SUM(AY76:AY80,AZ76:AZ80,BA76:BA80,BB76:BB80,BC76:BC80)</f>
        <v>4</v>
      </c>
      <c r="BF81">
        <f>SUM(BE76:BE80,BF76:BF80,BG76:BG80,BH76:BH80,BI76:BI80)</f>
        <v>4</v>
      </c>
      <c r="BL81">
        <f>SUM(BK76:BK80,BL76:BL80,BM76:BM80,BN76:BN80,BO76:BO80)</f>
        <v>4</v>
      </c>
      <c r="BR81">
        <f>SUM(BQ76:BQ80,BR76:BR80,BS76:BS80,BT76:BT80,BU76:BU80)</f>
        <v>5</v>
      </c>
    </row>
    <row r="82" spans="1:73">
      <c r="A82" s="1" t="str">
        <f>D90&amp;J90&amp;P90&amp;V90&amp;AB90&amp;AH90&amp;AN90&amp;AT90&amp;AZ90&amp;BF90&amp;BL90&amp;BR90&amp;AM95</f>
        <v>545536253444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359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VLOOKUP(まとめ9!$A$1&amp;"△7",Chords!$A$2:$D$188,2,FALSE)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VLOOKUP(まとめ9!$A$1&amp;"△7",Chords!$A$2:$D$188,3,FALSE)</f>
        <v>G</v>
      </c>
      <c r="B87">
        <f>VLOOKUP(A87,Note!$A$1:$B$26,2,FALSE)</f>
        <v>7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1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7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7</v>
      </c>
      <c r="O87" s="3">
        <f>VLOOKUP(ABS(N87-O84),Note!$E$1:$F$25,2,FALSE)</f>
        <v>0</v>
      </c>
      <c r="P87" s="3">
        <f>VLOOKUP(ABS(N87-P84),Note!$E$1:$F$25,2,FALSE)</f>
        <v>1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7</v>
      </c>
      <c r="U87" s="3">
        <f>VLOOKUP(ABS(T87-U84),Note!$E$1:$F$25,2,FALSE)</f>
        <v>0</v>
      </c>
      <c r="V87" s="3">
        <f>VLOOKUP(ABS(T87-V84),Note!$E$1:$F$25,2,FALSE)</f>
        <v>0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7</v>
      </c>
      <c r="AA87" s="3">
        <f>VLOOKUP(ABS(Z87-AA84),Note!$E$1:$F$25,2,FALSE)</f>
        <v>0</v>
      </c>
      <c r="AB87" s="3">
        <f>VLOOKUP(ABS(Z87-AB84),Note!$E$1:$F$25,2,FALSE)</f>
        <v>1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7</v>
      </c>
      <c r="AG87" s="3">
        <f>VLOOKUP(ABS(AF87-AG84),Note!$E$1:$F$25,2,FALSE)</f>
        <v>0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1</v>
      </c>
      <c r="AL87">
        <f t="shared" si="104"/>
        <v>7</v>
      </c>
      <c r="AM87" s="3">
        <f>VLOOKUP(ABS(AL87-AM84),Note!$E$1:$F$25,2,FALSE)</f>
        <v>1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0</v>
      </c>
      <c r="AR87">
        <f t="shared" si="105"/>
        <v>7</v>
      </c>
      <c r="AS87" s="3">
        <f>VLOOKUP(ABS(AR87-AS84),Note!$E$1:$F$25,2,FALSE)</f>
        <v>0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1</v>
      </c>
      <c r="AX87">
        <f t="shared" si="106"/>
        <v>7</v>
      </c>
      <c r="AY87" s="3">
        <f>VLOOKUP(ABS(AX87-AY84),Note!$E$1:$F$25,2,FALSE)</f>
        <v>1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1</v>
      </c>
      <c r="BC87" s="3">
        <f>VLOOKUP(ABS(AX87-BC84),Note!$E$1:$F$25,2,FALSE)</f>
        <v>0</v>
      </c>
      <c r="BD87">
        <f t="shared" si="107"/>
        <v>7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0</v>
      </c>
      <c r="BI87" s="3">
        <f>VLOOKUP(ABS(BD87-BI84),Note!$E$1:$F$25,2,FALSE)</f>
        <v>0</v>
      </c>
      <c r="BJ87">
        <f t="shared" si="108"/>
        <v>7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1</v>
      </c>
      <c r="BN87" s="3">
        <f>VLOOKUP(ABS(BJ87-BN84),Note!$E$1:$F$25,2,FALSE)</f>
        <v>1</v>
      </c>
      <c r="BO87" s="3">
        <f>VLOOKUP(ABS(BJ87-BO84),Note!$E$1:$F$25,2,FALSE)</f>
        <v>0</v>
      </c>
      <c r="BP87">
        <f t="shared" si="109"/>
        <v>7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0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VLOOKUP(まとめ9!$A$1&amp;"△7",Chords!$A$2:$D$188,4,FALSE)</f>
        <v>B</v>
      </c>
      <c r="B88">
        <f>VLOOKUP(A88,Note!$A$1:$B$26,2,FALSE)</f>
        <v>11</v>
      </c>
      <c r="C88" s="3">
        <f>VLOOKUP(ABS(B88-C84),Note!$E$1:$F$25,2,FALSE)</f>
        <v>1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1</v>
      </c>
      <c r="G88" s="3">
        <f>VLOOKUP(ABS(B88-G84),Note!$E$1:$F$25,2,FALSE)</f>
        <v>0</v>
      </c>
      <c r="H88">
        <f t="shared" si="99"/>
        <v>11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0</v>
      </c>
      <c r="L88" s="3">
        <f>VLOOKUP(ABS(H88-L84),Note!$E$1:$F$25,2,FALSE)</f>
        <v>0</v>
      </c>
      <c r="M88" s="3">
        <f>VLOOKUP(ABS(H88-M84),Note!$E$1:$F$25,2,FALSE)</f>
        <v>0</v>
      </c>
      <c r="N88">
        <f t="shared" si="100"/>
        <v>11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1</v>
      </c>
      <c r="R88" s="3">
        <f>VLOOKUP(ABS(N88-R84),Note!$E$1:$F$25,2,FALSE)</f>
        <v>1</v>
      </c>
      <c r="S88" s="3">
        <f>VLOOKUP(ABS(N88-S84),Note!$E$1:$F$25,2,FALSE)</f>
        <v>0</v>
      </c>
      <c r="T88">
        <f t="shared" si="101"/>
        <v>11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0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11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1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11</v>
      </c>
      <c r="AG88" s="3">
        <f>VLOOKUP(ABS(AF88-AG84),Note!$E$1:$F$25,2,FALSE)</f>
        <v>0</v>
      </c>
      <c r="AH88" s="3">
        <f>VLOOKUP(ABS(AF88-AH84),Note!$E$1:$F$25,2,FALSE)</f>
        <v>0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11</v>
      </c>
      <c r="AM88" s="3">
        <f>VLOOKUP(ABS(AL88-AM84),Note!$E$1:$F$25,2,FALSE)</f>
        <v>0</v>
      </c>
      <c r="AN88" s="3">
        <f>VLOOKUP(ABS(AL88-AN84),Note!$E$1:$F$25,2,FALSE)</f>
        <v>1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11</v>
      </c>
      <c r="AS88" s="3">
        <f>VLOOKUP(ABS(AR88-AS84),Note!$E$1:$F$25,2,FALSE)</f>
        <v>0</v>
      </c>
      <c r="AT88" s="3">
        <f>VLOOKUP(ABS(AR88-AT84),Note!$E$1:$F$25,2,FALSE)</f>
        <v>0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11</v>
      </c>
      <c r="AY88" s="3">
        <f>VLOOKUP(ABS(AX88-AY84),Note!$E$1:$F$25,2,FALSE)</f>
        <v>0</v>
      </c>
      <c r="AZ88" s="3">
        <f>VLOOKUP(ABS(AX88-AZ84),Note!$E$1:$F$25,2,FALSE)</f>
        <v>1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0</v>
      </c>
      <c r="BD88">
        <f t="shared" si="107"/>
        <v>11</v>
      </c>
      <c r="BE88" s="3">
        <f>VLOOKUP(ABS(BD88-BE84),Note!$E$1:$F$25,2,FALSE)</f>
        <v>0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1</v>
      </c>
      <c r="BJ88">
        <f t="shared" si="108"/>
        <v>11</v>
      </c>
      <c r="BK88" s="3">
        <f>VLOOKUP(ABS(BJ88-BK84),Note!$E$1:$F$25,2,FALSE)</f>
        <v>1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0</v>
      </c>
      <c r="BP88">
        <f t="shared" si="109"/>
        <v>11</v>
      </c>
      <c r="BQ88" s="3">
        <f>VLOOKUP(ABS(BP88-BQ84),Note!$E$1:$F$25,2,FALSE)</f>
        <v>0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0</v>
      </c>
      <c r="BU88" s="3">
        <f>VLOOKUP(ABS(BP88-BU84),Note!$E$1:$F$25,2,FALSE)</f>
        <v>1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5</v>
      </c>
      <c r="J90">
        <f>SUM(I85:I89,J85:J89,K85:K89,L85:L89,M85:M89)</f>
        <v>4</v>
      </c>
      <c r="P90">
        <f>SUM(O85:O89,P85:P89,Q85:Q89,R85:R89,S85:S89)</f>
        <v>5</v>
      </c>
      <c r="V90">
        <f>SUM(U85:U89,V85:V89,W85:W89,X85:X89,Y85:Y89)</f>
        <v>5</v>
      </c>
      <c r="AB90">
        <f>SUM(AA85:AA89,AB85:AB89,AC85:AC89,AD85:AD89,AE85:AE89)</f>
        <v>3</v>
      </c>
      <c r="AH90">
        <f>SUM(AG85:AG89,AH85:AH89,AI85:AI89,AJ85:AJ89,AK85:AK89)</f>
        <v>6</v>
      </c>
      <c r="AN90">
        <f>SUM(AM85:AM89,AN85:AN89,AO85:AO89,AP85:AP89,AQ85:AQ89)</f>
        <v>2</v>
      </c>
      <c r="AT90">
        <f>SUM(AS85:AS89,AT85:AT89,AU85:AU89,AV85:AV89,AW85:AW89)</f>
        <v>5</v>
      </c>
      <c r="AZ90">
        <f>SUM(AY85:AY89,AZ85:AZ89,BA85:BA89,BB85:BB89,BC85:BC89)</f>
        <v>3</v>
      </c>
      <c r="BF90">
        <f>SUM(BE85:BE89,BF85:BF89,BG85:BG89,BH85:BH89,BI85:BI89)</f>
        <v>4</v>
      </c>
      <c r="BL90">
        <f>SUM(BK85:BK89,BL85:BL89,BM85:BM89,BN85:BN89,BO85:BO89)</f>
        <v>4</v>
      </c>
      <c r="BR90">
        <f>SUM(BQ85:BQ89,BR85:BR89,BS85:BS89,BT85:BT89,BU85:BU89)</f>
        <v>4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52" workbookViewId="0">
      <selection activeCell="A85" sqref="A85:A89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2643625436270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360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7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1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7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7</v>
      </c>
      <c r="U6" s="3">
        <f>VLOOKUP(ABS(T6-U3),Note!$E$1:$F$25,2,FALSE)</f>
        <v>0</v>
      </c>
      <c r="V6" s="3">
        <f>VLOOKUP(ABS(T6-V3),Note!$E$1:$F$25,2,FALSE)</f>
        <v>0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7</v>
      </c>
      <c r="AA6" s="3">
        <f>VLOOKUP(ABS(Z6-AA3),Note!$E$1:$F$25,2,FALSE)</f>
        <v>0</v>
      </c>
      <c r="AB6" s="3">
        <f>VLOOKUP(ABS(Z6-AB3),Note!$E$1:$F$25,2,FALSE)</f>
        <v>1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1</v>
      </c>
      <c r="AF6">
        <f t="shared" si="4"/>
        <v>7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0</v>
      </c>
      <c r="AL6">
        <f t="shared" si="5"/>
        <v>7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1</v>
      </c>
      <c r="AR6">
        <f t="shared" si="6"/>
        <v>7</v>
      </c>
      <c r="AS6" s="3">
        <f>VLOOKUP(ABS(AR6-AS3),Note!$E$1:$F$25,2,FALSE)</f>
        <v>0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1</v>
      </c>
      <c r="AW6" s="3">
        <f>VLOOKUP(ABS(AR6-AW3),Note!$E$1:$F$25,2,FALSE)</f>
        <v>0</v>
      </c>
      <c r="AX6">
        <f t="shared" si="7"/>
        <v>7</v>
      </c>
      <c r="AY6" s="3">
        <f>VLOOKUP(ABS(AX6-AY3),Note!$E$1:$F$25,2,FALSE)</f>
        <v>1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0</v>
      </c>
      <c r="BC6" s="3">
        <f>VLOOKUP(ABS(AX6-BC3),Note!$E$1:$F$25,2,FALSE)</f>
        <v>0</v>
      </c>
      <c r="BD6">
        <f t="shared" si="8"/>
        <v>7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1</v>
      </c>
      <c r="BI6" s="3">
        <f>VLOOKUP(ABS(BD6-BI3),Note!$E$1:$F$25,2,FALSE)</f>
        <v>0</v>
      </c>
      <c r="BJ6">
        <f t="shared" si="9"/>
        <v>7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7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1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2</v>
      </c>
      <c r="J9">
        <f>SUM(I4:I8,J4:J8,K4:K8,L4:L8,M4:M8)</f>
        <v>6</v>
      </c>
      <c r="P9">
        <f>SUM(O4:O8,P4:P8,Q4:Q8,R4:R8,S4:S8)</f>
        <v>4</v>
      </c>
      <c r="V9">
        <f>SUM(U4:U8,V4:V8,W4:W8,X4:X8,Y4:Y8)</f>
        <v>3</v>
      </c>
      <c r="AB9">
        <f>SUM(AA4:AA8,AB4:AB8,AC4:AC8,AD4:AD8,AE4:AE8)</f>
        <v>6</v>
      </c>
      <c r="AH9">
        <f>SUM(AG4:AG8,AH4:AH8,AI4:AI8,AJ4:AJ8,AK4:AK8)</f>
        <v>2</v>
      </c>
      <c r="AN9">
        <f>SUM(AM4:AM8,AN4:AN8,AO4:AO8,AP4:AP8,AQ4:AQ8)</f>
        <v>5</v>
      </c>
      <c r="AT9">
        <f>SUM(AS4:AS8,AT4:AT8,AU4:AU8,AV4:AV8,AW4:AW8)</f>
        <v>4</v>
      </c>
      <c r="AZ9">
        <f>SUM(AY4:AY8,AZ4:AZ8,BA4:BA8,BB4:BB8,BC4:BC8)</f>
        <v>3</v>
      </c>
      <c r="BF9">
        <f>SUM(BE4:BE8,BF4:BF8,BG4:BG8,BH4:BH8,BI4:BI8)</f>
        <v>6</v>
      </c>
      <c r="BL9">
        <f>SUM(BK4:BK8,BL4:BL8,BM4:BM8,BN4:BN8,BO4:BO8)</f>
        <v>2</v>
      </c>
      <c r="BR9">
        <f>SUM(BQ4:BQ8,BR4:BR8,BS4:BS8,BT4:BT8,BU4:BU8)</f>
        <v>7</v>
      </c>
    </row>
    <row r="10" spans="1:73">
      <c r="A10" s="1" t="str">
        <f>D18&amp;J18&amp;P18&amp;V18&amp;AB18&amp;AH18&amp;AN18&amp;AT18&amp;AZ18&amp;BF18&amp;BL18&amp;BR18&amp;AM23</f>
        <v>0825444445280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361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7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1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7</v>
      </c>
      <c r="U15" s="3">
        <f>VLOOKUP(ABS(T15-U12),Note!$E$1:$F$25,2,FALSE)</f>
        <v>0</v>
      </c>
      <c r="V15" s="3">
        <f>VLOOKUP(ABS(T15-V12),Note!$E$1:$F$25,2,FALSE)</f>
        <v>0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7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1</v>
      </c>
      <c r="AF15">
        <f t="shared" si="15"/>
        <v>7</v>
      </c>
      <c r="AG15" s="3">
        <f>VLOOKUP(ABS(AF15-AG12),Note!$E$1:$F$25,2,FALSE)</f>
        <v>0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0</v>
      </c>
      <c r="AL15">
        <f t="shared" si="16"/>
        <v>7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1</v>
      </c>
      <c r="AR15">
        <f t="shared" si="17"/>
        <v>7</v>
      </c>
      <c r="AS15" s="3">
        <f>VLOOKUP(ABS(AR15-AS12),Note!$E$1:$F$25,2,FALSE)</f>
        <v>0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0</v>
      </c>
      <c r="AX15">
        <f t="shared" si="18"/>
        <v>7</v>
      </c>
      <c r="AY15" s="3">
        <f>VLOOKUP(ABS(AX15-AY12),Note!$E$1:$F$25,2,FALSE)</f>
        <v>1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1</v>
      </c>
      <c r="BC15" s="3">
        <f>VLOOKUP(ABS(AX15-BC12),Note!$E$1:$F$25,2,FALSE)</f>
        <v>0</v>
      </c>
      <c r="BD15">
        <f t="shared" si="19"/>
        <v>7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0</v>
      </c>
      <c r="BI15" s="3">
        <f>VLOOKUP(ABS(BD15-BI12),Note!$E$1:$F$25,2,FALSE)</f>
        <v>0</v>
      </c>
      <c r="BJ15">
        <f t="shared" si="20"/>
        <v>7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1</v>
      </c>
      <c r="BO15" s="3">
        <f>VLOOKUP(ABS(BJ15-BO12),Note!$E$1:$F$25,2,FALSE)</f>
        <v>0</v>
      </c>
      <c r="BP15">
        <f t="shared" si="21"/>
        <v>7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1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0</v>
      </c>
      <c r="J18">
        <f>SUM(I13:I17,J13:J17,K13:K17,L13:L17,M13:M17)</f>
        <v>8</v>
      </c>
      <c r="P18">
        <f>SUM(O13:O17,P13:P17,Q13:Q17,R13:R17,S13:S17)</f>
        <v>2</v>
      </c>
      <c r="V18">
        <f>SUM(U13:U17,V13:V17,W13:W17,X13:X17,Y13:Y17)</f>
        <v>5</v>
      </c>
      <c r="AB18">
        <f>SUM(AA13:AA17,AB13:AB17,AC13:AC17,AD13:AD17,AE13:AE17)</f>
        <v>4</v>
      </c>
      <c r="AH18">
        <f>SUM(AG13:AG17,AH13:AH17,AI13:AI17,AJ13:AJ17,AK13:AK17)</f>
        <v>4</v>
      </c>
      <c r="AN18">
        <f>SUM(AM13:AM17,AN13:AN17,AO13:AO17,AP13:AP17,AQ13:AQ17)</f>
        <v>4</v>
      </c>
      <c r="AT18">
        <f>SUM(AS13:AS17,AT13:AT17,AU13:AU17,AV13:AV17,AW13:AW17)</f>
        <v>4</v>
      </c>
      <c r="AZ18">
        <f>SUM(AY13:AY17,AZ13:AZ17,BA13:BA17,BB13:BB17,BC13:BC17)</f>
        <v>4</v>
      </c>
      <c r="BF18">
        <f>SUM(BE13:BE17,BF13:BF17,BG13:BG17,BH13:BH17,BI13:BI17)</f>
        <v>5</v>
      </c>
      <c r="BL18">
        <f>SUM(BK13:BK17,BL13:BL17,BM13:BM17,BN13:BN17,BO13:BO17)</f>
        <v>2</v>
      </c>
      <c r="BR18">
        <f>SUM(BQ13:BQ17,BR13:BR17,BS13:BS17,BT13:BT17,BU13:BU17)</f>
        <v>8</v>
      </c>
    </row>
    <row r="19" spans="1:73">
      <c r="A19" s="1" t="str">
        <f>D27&amp;J27&amp;P27&amp;V27&amp;AB27&amp;AH27&amp;AN27&amp;AT27&amp;AZ27&amp;BF27&amp;BL27&amp;BR27&amp;AM32</f>
        <v>2644453453460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362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7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1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7</v>
      </c>
      <c r="U24" s="3">
        <f>VLOOKUP(ABS(T24-U21),Note!$E$1:$F$25,2,FALSE)</f>
        <v>0</v>
      </c>
      <c r="V24" s="3">
        <f>VLOOKUP(ABS(T24-V21),Note!$E$1:$F$25,2,FALSE)</f>
        <v>0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7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7</v>
      </c>
      <c r="AG24" s="3">
        <f>VLOOKUP(ABS(AF24-AG21),Note!$E$1:$F$25,2,FALSE)</f>
        <v>0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1</v>
      </c>
      <c r="AL24">
        <f t="shared" si="27"/>
        <v>7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0</v>
      </c>
      <c r="AR24">
        <f t="shared" si="28"/>
        <v>7</v>
      </c>
      <c r="AS24" s="3">
        <f>VLOOKUP(ABS(AR24-AS21),Note!$E$1:$F$25,2,FALSE)</f>
        <v>0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1</v>
      </c>
      <c r="AX24">
        <f t="shared" si="29"/>
        <v>7</v>
      </c>
      <c r="AY24" s="3">
        <f>VLOOKUP(ABS(AX24-AY21),Note!$E$1:$F$25,2,FALSE)</f>
        <v>1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1</v>
      </c>
      <c r="BC24" s="3">
        <f>VLOOKUP(ABS(AX24-BC21),Note!$E$1:$F$25,2,FALSE)</f>
        <v>0</v>
      </c>
      <c r="BD24">
        <f t="shared" si="30"/>
        <v>7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0</v>
      </c>
      <c r="BI24" s="3">
        <f>VLOOKUP(ABS(BD24-BI21),Note!$E$1:$F$25,2,FALSE)</f>
        <v>0</v>
      </c>
      <c r="BJ24">
        <f t="shared" si="31"/>
        <v>7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1</v>
      </c>
      <c r="BO24" s="3">
        <f>VLOOKUP(ABS(BJ24-BO21),Note!$E$1:$F$25,2,FALSE)</f>
        <v>0</v>
      </c>
      <c r="BP24">
        <f t="shared" si="32"/>
        <v>7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1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2</v>
      </c>
      <c r="J27">
        <f>SUM(I22:I26,J22:J26,K22:K26,L22:L26,M22:M26)</f>
        <v>6</v>
      </c>
      <c r="P27">
        <f>SUM(O22:O26,P22:P26,Q22:Q26,R22:R26,S22:S26)</f>
        <v>4</v>
      </c>
      <c r="V27">
        <f>SUM(U22:U26,V22:V26,W22:W26,X22:X26,Y22:Y26)</f>
        <v>4</v>
      </c>
      <c r="AB27">
        <f>SUM(AA22:AA26,AB22:AB26,AC22:AC26,AD22:AD26,AE22:AE26)</f>
        <v>4</v>
      </c>
      <c r="AH27">
        <f>SUM(AG22:AG26,AH22:AH26,AI22:AI26,AJ22:AJ26,AK22:AK26)</f>
        <v>5</v>
      </c>
      <c r="AN27">
        <f>SUM(AM22:AM26,AN22:AN26,AO22:AO26,AP22:AP26,AQ22:AQ26)</f>
        <v>3</v>
      </c>
      <c r="AT27">
        <f>SUM(AS22:AS26,AT22:AT26,AU22:AU26,AV22:AV26,AW22:AW26)</f>
        <v>4</v>
      </c>
      <c r="AZ27">
        <f>SUM(AY22:AY26,AZ22:AZ26,BA22:BA26,BB22:BB26,BC22:BC26)</f>
        <v>5</v>
      </c>
      <c r="BF27">
        <f>SUM(BE22:BE26,BF22:BF26,BG22:BG26,BH22:BH26,BI22:BI26)</f>
        <v>3</v>
      </c>
      <c r="BL27">
        <f>SUM(BK22:BK26,BL22:BL26,BM22:BM26,BN22:BN26,BO22:BO26)</f>
        <v>4</v>
      </c>
      <c r="BR27">
        <f>SUM(BQ22:BQ26,BR22:BR26,BS22:BS26,BT22:BT26,BU22:BU26)</f>
        <v>6</v>
      </c>
    </row>
    <row r="28" spans="1:73">
      <c r="A28" s="1" t="str">
        <f>D36&amp;J36&amp;P36&amp;V36&amp;AB36&amp;AH36&amp;AN36&amp;AT36&amp;AZ36&amp;BF36&amp;BL36&amp;BR36&amp;AM41</f>
        <v>1726262627180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363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7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0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7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1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7</v>
      </c>
      <c r="U33" s="3">
        <f>VLOOKUP(ABS(T33-U30),Note!$E$1:$F$25,2,FALSE)</f>
        <v>0</v>
      </c>
      <c r="V33" s="3">
        <f>VLOOKUP(ABS(T33-V30),Note!$E$1:$F$25,2,FALSE)</f>
        <v>0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7</v>
      </c>
      <c r="AA33" s="3">
        <f>VLOOKUP(ABS(Z33-AA30),Note!$E$1:$F$25,2,FALSE)</f>
        <v>0</v>
      </c>
      <c r="AB33" s="3">
        <f>VLOOKUP(ABS(Z33-AB30),Note!$E$1:$F$25,2,FALSE)</f>
        <v>1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1</v>
      </c>
      <c r="AF33">
        <f t="shared" si="37"/>
        <v>7</v>
      </c>
      <c r="AG33" s="3">
        <f>VLOOKUP(ABS(AF33-AG30),Note!$E$1:$F$25,2,FALSE)</f>
        <v>0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0</v>
      </c>
      <c r="AL33">
        <f t="shared" si="38"/>
        <v>7</v>
      </c>
      <c r="AM33" s="3">
        <f>VLOOKUP(ABS(AL33-AM30),Note!$E$1:$F$25,2,FALSE)</f>
        <v>1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1</v>
      </c>
      <c r="AR33">
        <f t="shared" si="39"/>
        <v>7</v>
      </c>
      <c r="AS33" s="3">
        <f>VLOOKUP(ABS(AR33-AS30),Note!$E$1:$F$25,2,FALSE)</f>
        <v>0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0</v>
      </c>
      <c r="AX33">
        <f t="shared" si="40"/>
        <v>7</v>
      </c>
      <c r="AY33" s="3">
        <f>VLOOKUP(ABS(AX33-AY30),Note!$E$1:$F$25,2,FALSE)</f>
        <v>1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1</v>
      </c>
      <c r="BC33" s="3">
        <f>VLOOKUP(ABS(AX33-BC30),Note!$E$1:$F$25,2,FALSE)</f>
        <v>0</v>
      </c>
      <c r="BD33">
        <f t="shared" si="41"/>
        <v>7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0</v>
      </c>
      <c r="BI33" s="3">
        <f>VLOOKUP(ABS(BD33-BI30),Note!$E$1:$F$25,2,FALSE)</f>
        <v>0</v>
      </c>
      <c r="BJ33">
        <f t="shared" si="42"/>
        <v>7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1</v>
      </c>
      <c r="BO33" s="3">
        <f>VLOOKUP(ABS(BJ33-BO30),Note!$E$1:$F$25,2,FALSE)</f>
        <v>0</v>
      </c>
      <c r="BP33">
        <f t="shared" si="43"/>
        <v>7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1</v>
      </c>
      <c r="J36">
        <f>SUM(I31:I35,J31:J35,K31:K35,L31:L35,M31:M35)</f>
        <v>7</v>
      </c>
      <c r="P36">
        <f>SUM(O31:O35,P31:P35,Q31:Q35,R31:R35,S31:S35)</f>
        <v>2</v>
      </c>
      <c r="V36">
        <f>SUM(U31:U35,V31:V35,W31:W35,X31:X35,Y31:Y35)</f>
        <v>6</v>
      </c>
      <c r="AB36">
        <f>SUM(AA31:AA35,AB31:AB35,AC31:AC35,AD31:AD35,AE31:AE35)</f>
        <v>2</v>
      </c>
      <c r="AH36">
        <f>SUM(AG31:AG35,AH31:AH35,AI31:AI35,AJ31:AJ35,AK31:AK35)</f>
        <v>6</v>
      </c>
      <c r="AN36">
        <f>SUM(AM31:AM35,AN31:AN35,AO31:AO35,AP31:AP35,AQ31:AQ35)</f>
        <v>2</v>
      </c>
      <c r="AT36">
        <f>SUM(AS31:AS35,AT31:AT35,AU31:AU35,AV31:AV35,AW31:AW35)</f>
        <v>6</v>
      </c>
      <c r="AZ36">
        <f>SUM(AY31:AY35,AZ31:AZ35,BA31:BA35,BB31:BB35,BC31:BC35)</f>
        <v>2</v>
      </c>
      <c r="BF36">
        <f>SUM(BE31:BE35,BF31:BF35,BG31:BG35,BH31:BH35,BI31:BI35)</f>
        <v>7</v>
      </c>
      <c r="BL36">
        <f>SUM(BK31:BK35,BL31:BL35,BM31:BM35,BN31:BN35,BO31:BO35)</f>
        <v>1</v>
      </c>
      <c r="BR36">
        <f>SUM(BQ31:BQ35,BR31:BR35,BS31:BS35,BT31:BT35,BU31:BU35)</f>
        <v>8</v>
      </c>
    </row>
    <row r="37" spans="1:73">
      <c r="A37" s="1" t="str">
        <f>D45&amp;J45&amp;P45&amp;V45&amp;AB45&amp;AH45&amp;AN45&amp;AT45&amp;AZ45&amp;BF45&amp;BL45&amp;BR45&amp;AM50</f>
        <v>3545271635360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364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VLOOKUP(まとめ9!$A$1&amp;"7",Chords!$A$2:$D$188,2,FALSE)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VLOOKUP(まとめ9!$A$1&amp;"7",Chords!$A$2:$D$188,3,FALSE)</f>
        <v>G</v>
      </c>
      <c r="B42">
        <f>VLOOKUP(A42,Note!$A$1:$B$26,2,FALSE)</f>
        <v>7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1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7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0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7</v>
      </c>
      <c r="O42" s="3">
        <f>VLOOKUP(ABS(N42-O39),Note!$E$1:$F$25,2,FALSE)</f>
        <v>0</v>
      </c>
      <c r="P42" s="3">
        <f>VLOOKUP(ABS(N42-P39),Note!$E$1:$F$25,2,FALSE)</f>
        <v>1</v>
      </c>
      <c r="Q42" s="3">
        <f>VLOOKUP(ABS(N42-Q39),Note!$E$1:$F$25,2,FALSE)</f>
        <v>1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7</v>
      </c>
      <c r="U42" s="3">
        <f>VLOOKUP(ABS(T42-U39),Note!$E$1:$F$25,2,FALSE)</f>
        <v>0</v>
      </c>
      <c r="V42" s="3">
        <f>VLOOKUP(ABS(T42-V39),Note!$E$1:$F$25,2,FALSE)</f>
        <v>0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7</v>
      </c>
      <c r="AA42" s="3">
        <f>VLOOKUP(ABS(Z42-AA39),Note!$E$1:$F$25,2,FALSE)</f>
        <v>0</v>
      </c>
      <c r="AB42" s="3">
        <f>VLOOKUP(ABS(Z42-AB39),Note!$E$1:$F$25,2,FALSE)</f>
        <v>1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7</v>
      </c>
      <c r="AG42" s="3">
        <f>VLOOKUP(ABS(AF42-AG39),Note!$E$1:$F$25,2,FALSE)</f>
        <v>0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1</v>
      </c>
      <c r="AL42">
        <f t="shared" si="49"/>
        <v>7</v>
      </c>
      <c r="AM42" s="3">
        <f>VLOOKUP(ABS(AL42-AM39),Note!$E$1:$F$25,2,FALSE)</f>
        <v>1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0</v>
      </c>
      <c r="AR42">
        <f t="shared" si="50"/>
        <v>7</v>
      </c>
      <c r="AS42" s="3">
        <f>VLOOKUP(ABS(AR42-AS39),Note!$E$1:$F$25,2,FALSE)</f>
        <v>0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1</v>
      </c>
      <c r="AX42">
        <f t="shared" si="51"/>
        <v>7</v>
      </c>
      <c r="AY42" s="3">
        <f>VLOOKUP(ABS(AX42-AY39),Note!$E$1:$F$25,2,FALSE)</f>
        <v>1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1</v>
      </c>
      <c r="BC42" s="3">
        <f>VLOOKUP(ABS(AX42-BC39),Note!$E$1:$F$25,2,FALSE)</f>
        <v>0</v>
      </c>
      <c r="BD42">
        <f t="shared" si="52"/>
        <v>7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0</v>
      </c>
      <c r="BI42" s="3">
        <f>VLOOKUP(ABS(BD42-BI39),Note!$E$1:$F$25,2,FALSE)</f>
        <v>0</v>
      </c>
      <c r="BJ42">
        <f t="shared" si="53"/>
        <v>7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1</v>
      </c>
      <c r="BO42" s="3">
        <f>VLOOKUP(ABS(BJ42-BO39),Note!$E$1:$F$25,2,FALSE)</f>
        <v>0</v>
      </c>
      <c r="BP42">
        <f t="shared" si="54"/>
        <v>7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VLOOKUP(まとめ9!$A$1&amp;"7",Chords!$A$2:$D$188,4,FALSE)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3</v>
      </c>
      <c r="J45">
        <f>SUM(I40:I44,J40:J44,K40:K44,L40:L44,M40:M44)</f>
        <v>5</v>
      </c>
      <c r="P45">
        <f>SUM(O40:O44,P40:P44,Q40:Q44,R40:R44,S40:S44)</f>
        <v>4</v>
      </c>
      <c r="V45">
        <f>SUM(U40:U44,V40:V44,W40:W44,X40:X44,Y40:Y44)</f>
        <v>5</v>
      </c>
      <c r="AB45">
        <f>SUM(AA40:AA44,AB40:AB44,AC40:AC44,AD40:AD44,AE40:AE44)</f>
        <v>2</v>
      </c>
      <c r="AH45">
        <f>SUM(AG40:AG44,AH40:AH44,AI40:AI44,AJ40:AJ44,AK40:AK44)</f>
        <v>7</v>
      </c>
      <c r="AN45">
        <f>SUM(AM40:AM44,AN40:AN44,AO40:AO44,AP40:AP44,AQ40:AQ44)</f>
        <v>1</v>
      </c>
      <c r="AT45">
        <f>SUM(AS40:AS44,AT40:AT44,AU40:AU44,AV40:AV44,AW40:AW44)</f>
        <v>6</v>
      </c>
      <c r="AZ45">
        <f>SUM(AY40:AY44,AZ40:AZ44,BA40:BA44,BB40:BB44,BC40:BC44)</f>
        <v>3</v>
      </c>
      <c r="BF45">
        <f>SUM(BE40:BE44,BF40:BF44,BG40:BG44,BH40:BH44,BI40:BI44)</f>
        <v>5</v>
      </c>
      <c r="BL45">
        <f>SUM(BK40:BK44,BL40:BL44,BM40:BM44,BN40:BN44,BO40:BO44)</f>
        <v>3</v>
      </c>
      <c r="BR45">
        <f>SUM(BQ40:BQ44,BR40:BR44,BS40:BS44,BT40:BT44,BU40:BU44)</f>
        <v>6</v>
      </c>
    </row>
    <row r="46" spans="1:73">
      <c r="A46" s="1" t="str">
        <f>D54&amp;J54&amp;P54&amp;V54&amp;AB54&amp;AH54&amp;AN54&amp;AT54&amp;AZ54&amp;BF54&amp;BL54&amp;BR54&amp;AM59</f>
        <v>2726345263460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365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VLOOKUP(まとめ9!$A$1&amp;"7",Chords!$A$2:$D$188,2,FALSE)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VLOOKUP(まとめ9!$A$1&amp;"7",Chords!$A$2:$D$188,3,FALSE)</f>
        <v>G</v>
      </c>
      <c r="B51">
        <f>VLOOKUP(A51,Note!$A$1:$B$26,2,FALSE)</f>
        <v>7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0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7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1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7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7</v>
      </c>
      <c r="U51" s="3">
        <f>VLOOKUP(ABS(T51-U48),Note!$E$1:$F$25,2,FALSE)</f>
        <v>0</v>
      </c>
      <c r="V51" s="3">
        <f>VLOOKUP(ABS(T51-V48),Note!$E$1:$F$25,2,FALSE)</f>
        <v>1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7</v>
      </c>
      <c r="AA51" s="3">
        <f>VLOOKUP(ABS(Z51-AA48),Note!$E$1:$F$25,2,FALSE)</f>
        <v>0</v>
      </c>
      <c r="AB51" s="3">
        <f>VLOOKUP(ABS(Z51-AB48),Note!$E$1:$F$25,2,FALSE)</f>
        <v>0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1</v>
      </c>
      <c r="AF51">
        <f t="shared" si="59"/>
        <v>7</v>
      </c>
      <c r="AG51" s="3">
        <f>VLOOKUP(ABS(AF51-AG48),Note!$E$1:$F$25,2,FALSE)</f>
        <v>0</v>
      </c>
      <c r="AH51" s="3">
        <f>VLOOKUP(ABS(AF51-AH48),Note!$E$1:$F$25,2,FALSE)</f>
        <v>1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0</v>
      </c>
      <c r="AL51">
        <f t="shared" si="60"/>
        <v>7</v>
      </c>
      <c r="AM51" s="3">
        <f>VLOOKUP(ABS(AL51-AM48),Note!$E$1:$F$25,2,FALSE)</f>
        <v>1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1</v>
      </c>
      <c r="AR51">
        <f t="shared" si="61"/>
        <v>7</v>
      </c>
      <c r="AS51" s="3">
        <f>VLOOKUP(ABS(AR51-AS48),Note!$E$1:$F$25,2,FALSE)</f>
        <v>0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0</v>
      </c>
      <c r="AX51">
        <f t="shared" si="62"/>
        <v>7</v>
      </c>
      <c r="AY51" s="3">
        <f>VLOOKUP(ABS(AX51-AY48),Note!$E$1:$F$25,2,FALSE)</f>
        <v>1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1</v>
      </c>
      <c r="BC51" s="3">
        <f>VLOOKUP(ABS(AX51-BC48),Note!$E$1:$F$25,2,FALSE)</f>
        <v>0</v>
      </c>
      <c r="BD51">
        <f t="shared" si="63"/>
        <v>7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0</v>
      </c>
      <c r="BI51" s="3">
        <f>VLOOKUP(ABS(BD51-BI48),Note!$E$1:$F$25,2,FALSE)</f>
        <v>0</v>
      </c>
      <c r="BJ51">
        <f t="shared" si="64"/>
        <v>7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1</v>
      </c>
      <c r="BO51" s="3">
        <f>VLOOKUP(ABS(BJ51-BO48),Note!$E$1:$F$25,2,FALSE)</f>
        <v>0</v>
      </c>
      <c r="BP51">
        <f t="shared" si="65"/>
        <v>7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1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VLOOKUP(まとめ9!$A$1&amp;"7",Chords!$A$2:$D$188,4,FALSE)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2</v>
      </c>
      <c r="J54">
        <f>SUM(I49:I53,J49:J53,K49:K53,L49:L53,M49:M53)</f>
        <v>7</v>
      </c>
      <c r="P54">
        <f>SUM(O49:O53,P49:P53,Q49:Q53,R49:R53,S49:S53)</f>
        <v>2</v>
      </c>
      <c r="V54">
        <f>SUM(U49:U53,V49:V53,W49:W53,X49:X53,Y49:Y53)</f>
        <v>6</v>
      </c>
      <c r="AB54">
        <f>SUM(AA49:AA53,AB49:AB53,AC49:AC53,AD49:AD53,AE49:AE53)</f>
        <v>3</v>
      </c>
      <c r="AH54">
        <f>SUM(AG49:AG53,AH49:AH53,AI49:AI53,AJ49:AJ53,AK49:AK53)</f>
        <v>4</v>
      </c>
      <c r="AN54">
        <f>SUM(AM49:AM53,AN49:AN53,AO49:AO53,AP49:AP53,AQ49:AQ53)</f>
        <v>5</v>
      </c>
      <c r="AT54">
        <f>SUM(AS49:AS53,AT49:AT53,AU49:AU53,AV49:AV53,AW49:AW53)</f>
        <v>2</v>
      </c>
      <c r="AZ54">
        <f>SUM(AY49:AY53,AZ49:AZ53,BA49:BA53,BB49:BB53,BC49:BC53)</f>
        <v>6</v>
      </c>
      <c r="BF54">
        <f>SUM(BE49:BE53,BF49:BF53,BG49:BG53,BH49:BH53,BI49:BI53)</f>
        <v>3</v>
      </c>
      <c r="BL54">
        <f>SUM(BK49:BK53,BL49:BL53,BM49:BM53,BN49:BN53,BO49:BO53)</f>
        <v>4</v>
      </c>
      <c r="BR54">
        <f>SUM(BQ49:BQ53,BR49:BR53,BS49:BS53,BT49:BT53,BU49:BU53)</f>
        <v>6</v>
      </c>
    </row>
    <row r="55" spans="1:73">
      <c r="A55" s="1" t="str">
        <f>D63&amp;J63&amp;P63&amp;V63&amp;AB63&amp;AH63&amp;AN63&amp;AT63&amp;AZ63&amp;BF63&amp;BL63&amp;BR63&amp;AM68</f>
        <v>3627163445360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366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VLOOKUP(まとめ9!$A$1&amp;"7",Chords!$A$2:$D$188,2,FALSE)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VLOOKUP(まとめ9!$A$1&amp;"7",Chords!$A$2:$D$188,3,FALSE)</f>
        <v>G</v>
      </c>
      <c r="B60">
        <f>VLOOKUP(A60,Note!$A$1:$B$26,2,FALSE)</f>
        <v>7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1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7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0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7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1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7</v>
      </c>
      <c r="U60" s="3">
        <f>VLOOKUP(ABS(T60-U57),Note!$E$1:$F$25,2,FALSE)</f>
        <v>0</v>
      </c>
      <c r="V60" s="3">
        <f>VLOOKUP(ABS(T60-V57),Note!$E$1:$F$25,2,FALSE)</f>
        <v>1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7</v>
      </c>
      <c r="AA60" s="3">
        <f>VLOOKUP(ABS(Z60-AA57),Note!$E$1:$F$25,2,FALSE)</f>
        <v>0</v>
      </c>
      <c r="AB60" s="3">
        <f>VLOOKUP(ABS(Z60-AB57),Note!$E$1:$F$25,2,FALSE)</f>
        <v>0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1</v>
      </c>
      <c r="AF60">
        <f t="shared" si="70"/>
        <v>7</v>
      </c>
      <c r="AG60" s="3">
        <f>VLOOKUP(ABS(AF60-AG57),Note!$E$1:$F$25,2,FALSE)</f>
        <v>0</v>
      </c>
      <c r="AH60" s="3">
        <f>VLOOKUP(ABS(AF60-AH57),Note!$E$1:$F$25,2,FALSE)</f>
        <v>1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0</v>
      </c>
      <c r="AL60">
        <f t="shared" si="71"/>
        <v>7</v>
      </c>
      <c r="AM60" s="3">
        <f>VLOOKUP(ABS(AL60-AM57),Note!$E$1:$F$25,2,FALSE)</f>
        <v>1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1</v>
      </c>
      <c r="AR60">
        <f t="shared" si="72"/>
        <v>7</v>
      </c>
      <c r="AS60" s="3">
        <f>VLOOKUP(ABS(AR60-AS57),Note!$E$1:$F$25,2,FALSE)</f>
        <v>0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0</v>
      </c>
      <c r="AX60">
        <f t="shared" si="73"/>
        <v>7</v>
      </c>
      <c r="AY60" s="3">
        <f>VLOOKUP(ABS(AX60-AY57),Note!$E$1:$F$25,2,FALSE)</f>
        <v>1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1</v>
      </c>
      <c r="BC60" s="3">
        <f>VLOOKUP(ABS(AX60-BC57),Note!$E$1:$F$25,2,FALSE)</f>
        <v>0</v>
      </c>
      <c r="BD60">
        <f t="shared" si="74"/>
        <v>7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0</v>
      </c>
      <c r="BI60" s="3">
        <f>VLOOKUP(ABS(BD60-BI57),Note!$E$1:$F$25,2,FALSE)</f>
        <v>0</v>
      </c>
      <c r="BJ60">
        <f t="shared" si="75"/>
        <v>7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1</v>
      </c>
      <c r="BO60" s="3">
        <f>VLOOKUP(ABS(BJ60-BO57),Note!$E$1:$F$25,2,FALSE)</f>
        <v>0</v>
      </c>
      <c r="BP60">
        <f t="shared" si="76"/>
        <v>7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VLOOKUP(まとめ9!$A$1&amp;"7",Chords!$A$2:$D$188,4,FALSE)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3</v>
      </c>
      <c r="J63">
        <f>SUM(I58:I62,J58:J62,K58:K62,L58:L62,M58:M62)</f>
        <v>6</v>
      </c>
      <c r="P63">
        <f>SUM(O58:O62,P58:P62,Q58:Q62,R58:R62,S58:S62)</f>
        <v>2</v>
      </c>
      <c r="V63">
        <f>SUM(U58:U62,V58:V62,W58:W62,X58:X62,Y58:Y62)</f>
        <v>7</v>
      </c>
      <c r="AB63">
        <f>SUM(AA58:AA62,AB58:AB62,AC58:AC62,AD58:AD62,AE58:AE62)</f>
        <v>1</v>
      </c>
      <c r="AH63">
        <f>SUM(AG58:AG62,AH58:AH62,AI58:AI62,AJ58:AJ62,AK58:AK62)</f>
        <v>6</v>
      </c>
      <c r="AN63">
        <f>SUM(AM58:AM62,AN58:AN62,AO58:AO62,AP58:AP62,AQ58:AQ62)</f>
        <v>3</v>
      </c>
      <c r="AT63">
        <f>SUM(AS58:AS62,AT58:AT62,AU58:AU62,AV58:AV62,AW58:AW62)</f>
        <v>4</v>
      </c>
      <c r="AZ63">
        <f>SUM(AY58:AY62,AZ58:AZ62,BA58:BA62,BB58:BB62,BC58:BC62)</f>
        <v>4</v>
      </c>
      <c r="BF63">
        <f>SUM(BE58:BE62,BF58:BF62,BG58:BG62,BH58:BH62,BI58:BI62)</f>
        <v>5</v>
      </c>
      <c r="BL63">
        <f>SUM(BK58:BK62,BL58:BL62,BM58:BM62,BN58:BN62,BO58:BO62)</f>
        <v>3</v>
      </c>
      <c r="BR63">
        <f>SUM(BQ58:BQ62,BR58:BR62,BS58:BS62,BT58:BT62,BU58:BU62)</f>
        <v>6</v>
      </c>
    </row>
    <row r="64" spans="1:73">
      <c r="A64" s="1" t="s">
        <v>367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368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VLOOKUP(まとめ9!$A$1&amp;"7",Chords!$A$2:$D$188,2,FALSE)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VLOOKUP(まとめ9!$A$1&amp;"7",Chords!$A$2:$D$188,3,FALSE)</f>
        <v>G</v>
      </c>
      <c r="B69">
        <f>VLOOKUP(A69,Note!$A$1:$B$26,2,FALSE)</f>
        <v>7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1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7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0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7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1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7</v>
      </c>
      <c r="U69" s="3">
        <f>VLOOKUP(ABS(T69-U66),Note!$E$1:$F$25,2,FALSE)</f>
        <v>0</v>
      </c>
      <c r="V69" s="3">
        <f>VLOOKUP(ABS(T69-V66),Note!$E$1:$F$25,2,FALSE)</f>
        <v>1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7</v>
      </c>
      <c r="AA69" s="3">
        <f>VLOOKUP(ABS(Z69-AA66),Note!$E$1:$F$25,2,FALSE)</f>
        <v>0</v>
      </c>
      <c r="AB69" s="3">
        <f>VLOOKUP(ABS(Z69-AB66),Note!$E$1:$F$25,2,FALSE)</f>
        <v>0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1</v>
      </c>
      <c r="AF69">
        <f t="shared" si="81"/>
        <v>7</v>
      </c>
      <c r="AG69" s="3">
        <f>VLOOKUP(ABS(AF69-AG66),Note!$E$1:$F$25,2,FALSE)</f>
        <v>0</v>
      </c>
      <c r="AH69" s="3">
        <f>VLOOKUP(ABS(AF69-AH66),Note!$E$1:$F$25,2,FALSE)</f>
        <v>1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0</v>
      </c>
      <c r="AL69">
        <f t="shared" si="82"/>
        <v>7</v>
      </c>
      <c r="AM69" s="3">
        <f>VLOOKUP(ABS(AL69-AM66),Note!$E$1:$F$25,2,FALSE)</f>
        <v>1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1</v>
      </c>
      <c r="AR69">
        <f t="shared" si="83"/>
        <v>7</v>
      </c>
      <c r="AS69" s="3">
        <f>VLOOKUP(ABS(AR69-AS66),Note!$E$1:$F$25,2,FALSE)</f>
        <v>0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7</v>
      </c>
      <c r="AY69" s="3">
        <f>VLOOKUP(ABS(AX69-AY66),Note!$E$1:$F$25,2,FALSE)</f>
        <v>1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7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1</v>
      </c>
      <c r="BI69" s="3">
        <f>VLOOKUP(ABS(BD69-BI66),Note!$E$1:$F$25,2,FALSE)</f>
        <v>0</v>
      </c>
      <c r="BJ69">
        <f t="shared" si="86"/>
        <v>7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0</v>
      </c>
      <c r="BO69" s="3">
        <f>VLOOKUP(ABS(BJ69-BO66),Note!$E$1:$F$25,2,FALSE)</f>
        <v>0</v>
      </c>
      <c r="BP69">
        <f t="shared" si="87"/>
        <v>7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1</v>
      </c>
      <c r="BU69" s="3">
        <f>VLOOKUP(ABS(BP69-BU66),Note!$E$1:$F$25,2,FALSE)</f>
        <v>0</v>
      </c>
      <c r="BV69" s="4"/>
    </row>
    <row r="70" spans="1:74">
      <c r="A70" t="str">
        <f>VLOOKUP(まとめ9!$A$1&amp;"7",Chords!$A$2:$D$188,4,FALSE)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3</v>
      </c>
      <c r="J72">
        <f>SUM(I67:I71,J67:J71,K67:K71,M67:M71)</f>
        <v>4</v>
      </c>
      <c r="P72">
        <f>SUM(O67:O71,P67:P71,Q67:Q71,S67:S71)</f>
        <v>2</v>
      </c>
      <c r="V72">
        <f>SUM(U67:U71,V67:V71,W67:W71,X67:X71,Y67:Y71)</f>
        <v>5</v>
      </c>
      <c r="AB72">
        <f>SUM(AA67:AA71,AB67:AB71,AC67:AC71,AD67:AD71,AE67:AE71)</f>
        <v>3</v>
      </c>
      <c r="AH72">
        <f>SUM(AG67:AG71,AH67:AH71,AI67:AI71,AJ67:AJ71,AK67:AK71)</f>
        <v>4</v>
      </c>
      <c r="AN72">
        <f>SUM(AM67:AM71,AN67:AN71,AO67:AO71,AP67:AP71,AQ67:AQ71)</f>
        <v>5</v>
      </c>
      <c r="AT72">
        <f>SUM(AS67:AS71,AT67:AT71,AU67:AU71,AV67:AV71,AW67:AW71)</f>
        <v>3</v>
      </c>
      <c r="AZ72">
        <f>SUM(AY67:AY71,AZ67:AZ71,BA67:BA71,BB67:BB71,BC67:BC71)</f>
        <v>4</v>
      </c>
      <c r="BF72">
        <f>SUM(BE67:BE71,BF67:BF71,BG67:BG71,BH67:BH71,BI67:BI71)</f>
        <v>6</v>
      </c>
      <c r="BL72">
        <f>SUM(BK67:BK71,BL67:BL71,BM67:BM71,BN67:BN71,BO67:BO71)</f>
        <v>2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1817262626270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369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VLOOKUP(まとめ9!$A$1&amp;"7",Chords!$A$2:$D$188,2,FALSE)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VLOOKUP(まとめ9!$A$1&amp;"7",Chords!$A$2:$D$188,3,FALSE)</f>
        <v>G</v>
      </c>
      <c r="B78">
        <f>VLOOKUP(A78,Note!$A$1:$B$26,2,FALSE)</f>
        <v>7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1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7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7</v>
      </c>
      <c r="O78" s="3">
        <f>VLOOKUP(ABS(N78-O75),Note!$E$1:$F$25,2,FALSE)</f>
        <v>0</v>
      </c>
      <c r="P78" s="3">
        <f>VLOOKUP(ABS(N78-P75),Note!$E$1:$F$25,2,FALSE)</f>
        <v>1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7</v>
      </c>
      <c r="U78" s="3">
        <f>VLOOKUP(ABS(T78-U75),Note!$E$1:$F$25,2,FALSE)</f>
        <v>0</v>
      </c>
      <c r="V78" s="3">
        <f>VLOOKUP(ABS(T78-V75),Note!$E$1:$F$25,2,FALSE)</f>
        <v>0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7</v>
      </c>
      <c r="AA78" s="3">
        <f>VLOOKUP(ABS(Z78-AA75),Note!$E$1:$F$25,2,FALSE)</f>
        <v>0</v>
      </c>
      <c r="AB78" s="3">
        <f>VLOOKUP(ABS(Z78-AB75),Note!$E$1:$F$25,2,FALSE)</f>
        <v>1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1</v>
      </c>
      <c r="AF78">
        <f t="shared" si="92"/>
        <v>7</v>
      </c>
      <c r="AG78" s="3">
        <f>VLOOKUP(ABS(AF78-AG75),Note!$E$1:$F$25,2,FALSE)</f>
        <v>0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0</v>
      </c>
      <c r="AL78">
        <f t="shared" si="93"/>
        <v>7</v>
      </c>
      <c r="AM78" s="3">
        <f>VLOOKUP(ABS(AL78-AM75),Note!$E$1:$F$25,2,FALSE)</f>
        <v>1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1</v>
      </c>
      <c r="AR78">
        <f t="shared" si="94"/>
        <v>7</v>
      </c>
      <c r="AS78" s="3">
        <f>VLOOKUP(ABS(AR78-AS75),Note!$E$1:$F$25,2,FALSE)</f>
        <v>0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0</v>
      </c>
      <c r="AX78">
        <f t="shared" si="95"/>
        <v>7</v>
      </c>
      <c r="AY78" s="3">
        <f>VLOOKUP(ABS(AX78-AY75),Note!$E$1:$F$25,2,FALSE)</f>
        <v>1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1</v>
      </c>
      <c r="BC78" s="3">
        <f>VLOOKUP(ABS(AX78-BC75),Note!$E$1:$F$25,2,FALSE)</f>
        <v>0</v>
      </c>
      <c r="BD78">
        <f t="shared" si="96"/>
        <v>7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0</v>
      </c>
      <c r="BI78" s="3">
        <f>VLOOKUP(ABS(BD78-BI75),Note!$E$1:$F$25,2,FALSE)</f>
        <v>0</v>
      </c>
      <c r="BJ78">
        <f t="shared" si="97"/>
        <v>7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1</v>
      </c>
      <c r="BN78" s="3">
        <f>VLOOKUP(ABS(BJ78-BN75),Note!$E$1:$F$25,2,FALSE)</f>
        <v>1</v>
      </c>
      <c r="BO78" s="3">
        <f>VLOOKUP(ABS(BJ78-BO75),Note!$E$1:$F$25,2,FALSE)</f>
        <v>0</v>
      </c>
      <c r="BP78">
        <f t="shared" si="98"/>
        <v>7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0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VLOOKUP(まとめ9!$A$1&amp;"7",Chords!$A$2:$D$188,4,FALSE)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1</v>
      </c>
      <c r="J81">
        <f>SUM(I76:I80,J76:J80,K76:K80,L76:L80,M76:M80)</f>
        <v>8</v>
      </c>
      <c r="P81">
        <f>SUM(O76:O80,P76:P80,Q76:Q80,R76:R80,S76:S80)</f>
        <v>1</v>
      </c>
      <c r="V81">
        <f>SUM(U76:U80,V76:V80,W76:W80,X76:X80,Y76:Y80)</f>
        <v>7</v>
      </c>
      <c r="AB81">
        <f>SUM(AA76:AA80,AB76:AB80,AC76:AC80,AD76:AD80,AE76:AE80)</f>
        <v>2</v>
      </c>
      <c r="AH81">
        <f>SUM(AG76:AG80,AH76:AH80,AI76:AI80,AJ76:AJ80,AK76:AK80)</f>
        <v>6</v>
      </c>
      <c r="AN81">
        <f>SUM(AM76:AM80,AN76:AN80,AO76:AO80,AP76:AP80,AQ76:AQ80)</f>
        <v>2</v>
      </c>
      <c r="AT81">
        <f>SUM(AS76:AS80,AT76:AT80,AU76:AU80,AV76:AV80,AW76:AW80)</f>
        <v>6</v>
      </c>
      <c r="AZ81">
        <f>SUM(AY76:AY80,AZ76:AZ80,BA76:BA80,BB76:BB80,BC76:BC80)</f>
        <v>2</v>
      </c>
      <c r="BF81">
        <f>SUM(BE76:BE80,BF76:BF80,BG76:BG80,BH76:BH80,BI76:BI80)</f>
        <v>6</v>
      </c>
      <c r="BL81">
        <f>SUM(BK76:BK80,BL76:BL80,BM76:BM80,BN76:BN80,BO76:BO80)</f>
        <v>2</v>
      </c>
      <c r="BR81">
        <f>SUM(BQ76:BQ80,BR76:BR80,BS76:BS80,BT76:BT80,BU76:BU80)</f>
        <v>7</v>
      </c>
    </row>
    <row r="82" spans="1:73">
      <c r="A82" s="1" t="str">
        <f>D90&amp;J90&amp;P90&amp;V90&amp;AB90&amp;AH90&amp;AN90&amp;AT90&amp;AZ90&amp;BF90&amp;BL90&amp;BR90&amp;AM95</f>
        <v>363627163445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370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VLOOKUP(まとめ9!$A$1&amp;"7",Chords!$A$2:$D$188,2,FALSE)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VLOOKUP(まとめ9!$A$1&amp;"7",Chords!$A$2:$D$188,3,FALSE)</f>
        <v>G</v>
      </c>
      <c r="B87">
        <f>VLOOKUP(A87,Note!$A$1:$B$26,2,FALSE)</f>
        <v>7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1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7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7</v>
      </c>
      <c r="O87" s="3">
        <f>VLOOKUP(ABS(N87-O84),Note!$E$1:$F$25,2,FALSE)</f>
        <v>0</v>
      </c>
      <c r="P87" s="3">
        <f>VLOOKUP(ABS(N87-P84),Note!$E$1:$F$25,2,FALSE)</f>
        <v>1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7</v>
      </c>
      <c r="U87" s="3">
        <f>VLOOKUP(ABS(T87-U84),Note!$E$1:$F$25,2,FALSE)</f>
        <v>0</v>
      </c>
      <c r="V87" s="3">
        <f>VLOOKUP(ABS(T87-V84),Note!$E$1:$F$25,2,FALSE)</f>
        <v>0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7</v>
      </c>
      <c r="AA87" s="3">
        <f>VLOOKUP(ABS(Z87-AA84),Note!$E$1:$F$25,2,FALSE)</f>
        <v>0</v>
      </c>
      <c r="AB87" s="3">
        <f>VLOOKUP(ABS(Z87-AB84),Note!$E$1:$F$25,2,FALSE)</f>
        <v>1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7</v>
      </c>
      <c r="AG87" s="3">
        <f>VLOOKUP(ABS(AF87-AG84),Note!$E$1:$F$25,2,FALSE)</f>
        <v>0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1</v>
      </c>
      <c r="AL87">
        <f t="shared" si="104"/>
        <v>7</v>
      </c>
      <c r="AM87" s="3">
        <f>VLOOKUP(ABS(AL87-AM84),Note!$E$1:$F$25,2,FALSE)</f>
        <v>1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0</v>
      </c>
      <c r="AR87">
        <f t="shared" si="105"/>
        <v>7</v>
      </c>
      <c r="AS87" s="3">
        <f>VLOOKUP(ABS(AR87-AS84),Note!$E$1:$F$25,2,FALSE)</f>
        <v>0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1</v>
      </c>
      <c r="AX87">
        <f t="shared" si="106"/>
        <v>7</v>
      </c>
      <c r="AY87" s="3">
        <f>VLOOKUP(ABS(AX87-AY84),Note!$E$1:$F$25,2,FALSE)</f>
        <v>1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1</v>
      </c>
      <c r="BC87" s="3">
        <f>VLOOKUP(ABS(AX87-BC84),Note!$E$1:$F$25,2,FALSE)</f>
        <v>0</v>
      </c>
      <c r="BD87">
        <f t="shared" si="107"/>
        <v>7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0</v>
      </c>
      <c r="BI87" s="3">
        <f>VLOOKUP(ABS(BD87-BI84),Note!$E$1:$F$25,2,FALSE)</f>
        <v>0</v>
      </c>
      <c r="BJ87">
        <f t="shared" si="108"/>
        <v>7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1</v>
      </c>
      <c r="BN87" s="3">
        <f>VLOOKUP(ABS(BJ87-BN84),Note!$E$1:$F$25,2,FALSE)</f>
        <v>1</v>
      </c>
      <c r="BO87" s="3">
        <f>VLOOKUP(ABS(BJ87-BO84),Note!$E$1:$F$25,2,FALSE)</f>
        <v>0</v>
      </c>
      <c r="BP87">
        <f t="shared" si="109"/>
        <v>7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0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VLOOKUP(まとめ9!$A$1&amp;"7",Chords!$A$2:$D$188,4,FALSE)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3</v>
      </c>
      <c r="J90">
        <f>SUM(I85:I89,J85:J89,K85:K89,L85:L89,M85:M89)</f>
        <v>6</v>
      </c>
      <c r="P90">
        <f>SUM(O85:O89,P85:P89,Q85:Q89,R85:R89,S85:S89)</f>
        <v>3</v>
      </c>
      <c r="V90">
        <f>SUM(U85:U89,V85:V89,W85:W89,X85:X89,Y85:Y89)</f>
        <v>6</v>
      </c>
      <c r="AB90">
        <f>SUM(AA85:AA89,AB85:AB89,AC85:AC89,AD85:AD89,AE85:AE89)</f>
        <v>2</v>
      </c>
      <c r="AH90">
        <f>SUM(AG85:AG89,AH85:AH89,AI85:AI89,AJ85:AJ89,AK85:AK89)</f>
        <v>7</v>
      </c>
      <c r="AN90">
        <f>SUM(AM85:AM89,AN85:AN89,AO85:AO89,AP85:AP89,AQ85:AQ89)</f>
        <v>1</v>
      </c>
      <c r="AT90">
        <f>SUM(AS85:AS89,AT85:AT89,AU85:AU89,AV85:AV89,AW85:AW89)</f>
        <v>6</v>
      </c>
      <c r="AZ90">
        <f>SUM(AY85:AY89,AZ85:AZ89,BA85:BA89,BB85:BB89,BC85:BC89)</f>
        <v>3</v>
      </c>
      <c r="BF90">
        <f>SUM(BE85:BE89,BF85:BF89,BG85:BG89,BH85:BH89,BI85:BI89)</f>
        <v>4</v>
      </c>
      <c r="BL90">
        <f>SUM(BK85:BK89,BL85:BL89,BM85:BM89,BN85:BN89,BO85:BO89)</f>
        <v>4</v>
      </c>
      <c r="BR90">
        <f>SUM(BQ85:BQ89,BR85:BR89,BS85:BS89,BT85:BT89,BU85:BU89)</f>
        <v>5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workbookViewId="0">
      <selection activeCell="AG26" sqref="AG26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4543534535450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371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7</v>
      </c>
      <c r="I6" s="3">
        <f>VLOOKUP(ABS(H6-I3),Note!$E$1:$F$25,2,FALSE)</f>
        <v>0</v>
      </c>
      <c r="J6" s="3">
        <f>VLOOKUP(ABS(H6-J3),Note!$E$1:$F$25,2,FALSE)</f>
        <v>0</v>
      </c>
      <c r="K6" s="3">
        <f>VLOOKUP(ABS(H6-K3),Note!$E$1:$F$25,2,FALSE)</f>
        <v>1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7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7</v>
      </c>
      <c r="U6" s="3">
        <f>VLOOKUP(ABS(T6-U3),Note!$E$1:$F$25,2,FALSE)</f>
        <v>0</v>
      </c>
      <c r="V6" s="3">
        <f>VLOOKUP(ABS(T6-V3),Note!$E$1:$F$25,2,FALSE)</f>
        <v>0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0</v>
      </c>
      <c r="Z6">
        <f t="shared" si="3"/>
        <v>7</v>
      </c>
      <c r="AA6" s="3">
        <f>VLOOKUP(ABS(Z6-AA3),Note!$E$1:$F$25,2,FALSE)</f>
        <v>0</v>
      </c>
      <c r="AB6" s="3">
        <f>VLOOKUP(ABS(Z6-AB3),Note!$E$1:$F$25,2,FALSE)</f>
        <v>1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1</v>
      </c>
      <c r="AF6">
        <f t="shared" si="4"/>
        <v>7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0</v>
      </c>
      <c r="AL6">
        <f t="shared" si="5"/>
        <v>7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0</v>
      </c>
      <c r="AQ6" s="3">
        <f>VLOOKUP(ABS(AL6-AQ3),Note!$E$1:$F$25,2,FALSE)</f>
        <v>1</v>
      </c>
      <c r="AR6">
        <f t="shared" si="6"/>
        <v>7</v>
      </c>
      <c r="AS6" s="3">
        <f>VLOOKUP(ABS(AR6-AS3),Note!$E$1:$F$25,2,FALSE)</f>
        <v>0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1</v>
      </c>
      <c r="AW6" s="3">
        <f>VLOOKUP(ABS(AR6-AW3),Note!$E$1:$F$25,2,FALSE)</f>
        <v>0</v>
      </c>
      <c r="AX6">
        <f t="shared" si="7"/>
        <v>7</v>
      </c>
      <c r="AY6" s="3">
        <f>VLOOKUP(ABS(AX6-AY3),Note!$E$1:$F$25,2,FALSE)</f>
        <v>1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0</v>
      </c>
      <c r="BC6" s="3">
        <f>VLOOKUP(ABS(AX6-BC3),Note!$E$1:$F$25,2,FALSE)</f>
        <v>0</v>
      </c>
      <c r="BD6">
        <f t="shared" si="8"/>
        <v>7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1</v>
      </c>
      <c r="BI6" s="3">
        <f>VLOOKUP(ABS(BD6-BI3),Note!$E$1:$F$25,2,FALSE)</f>
        <v>0</v>
      </c>
      <c r="BJ6">
        <f t="shared" si="9"/>
        <v>7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0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7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1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1</v>
      </c>
      <c r="H8">
        <f t="shared" si="0"/>
        <v>1</v>
      </c>
      <c r="I8" s="3">
        <f>VLOOKUP(ABS(H8-I3),Note!$E$1:$F$25,2,FALSE)</f>
        <v>0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1</v>
      </c>
      <c r="M8" s="3">
        <f>VLOOKUP(ABS(H8-M3),Note!$E$1:$F$25,2,FALSE)</f>
        <v>0</v>
      </c>
      <c r="N8">
        <f t="shared" si="1"/>
        <v>1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0</v>
      </c>
      <c r="S8" s="3">
        <f>VLOOKUP(ABS(N8-S3),Note!$E$1:$F$25,2,FALSE)</f>
        <v>0</v>
      </c>
      <c r="T8">
        <f t="shared" si="2"/>
        <v>1</v>
      </c>
      <c r="U8" s="3">
        <f>VLOOKUP(ABS(T8-U3),Note!$E$1:$F$25,2,FALSE)</f>
        <v>0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1</v>
      </c>
      <c r="Y8" s="3">
        <f>VLOOKUP(ABS(T8-Y3),Note!$E$1:$F$25,2,FALSE)</f>
        <v>0</v>
      </c>
      <c r="Z8">
        <f t="shared" si="3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0</v>
      </c>
      <c r="AE8" s="3">
        <f>VLOOKUP(ABS(Z8-AE3),Note!$E$1:$F$25,2,FALSE)</f>
        <v>0</v>
      </c>
      <c r="AF8">
        <f t="shared" si="4"/>
        <v>1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1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1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1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1</v>
      </c>
      <c r="AY8" s="3">
        <f>VLOOKUP(ABS(AX8-AY3),Note!$E$1:$F$25,2,FALSE)</f>
        <v>0</v>
      </c>
      <c r="AZ8" s="3">
        <f>VLOOKUP(ABS(AX8-AZ3),Note!$E$1:$F$25,2,FALSE)</f>
        <v>1</v>
      </c>
      <c r="BA8" s="3">
        <f>VLOOKUP(ABS(AX8-BA3),Note!$E$1:$F$25,2,FALSE)</f>
        <v>0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1</v>
      </c>
      <c r="BE8" s="3">
        <f>VLOOKUP(ABS(BD8-BE3),Note!$E$1:$F$25,2,FALSE)</f>
        <v>0</v>
      </c>
      <c r="BF8" s="3">
        <f>VLOOKUP(ABS(BD8-BF3),Note!$E$1:$F$25,2,FALSE)</f>
        <v>0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1</v>
      </c>
      <c r="BK8" s="3">
        <f>VLOOKUP(ABS(BJ8-BK3),Note!$E$1:$F$25,2,FALSE)</f>
        <v>0</v>
      </c>
      <c r="BL8" s="3">
        <f>VLOOKUP(ABS(BJ8-BL3),Note!$E$1:$F$25,2,FALSE)</f>
        <v>1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1</v>
      </c>
      <c r="BP8">
        <f t="shared" si="10"/>
        <v>1</v>
      </c>
      <c r="BQ8" s="3">
        <f>VLOOKUP(ABS(BP8-BQ3),Note!$E$1:$F$25,2,FALSE)</f>
        <v>0</v>
      </c>
      <c r="BR8" s="3">
        <f>VLOOKUP(ABS(BP8-BR3),Note!$E$1:$F$25,2,FALSE)</f>
        <v>0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0</v>
      </c>
    </row>
    <row r="9" spans="4:70">
      <c r="D9">
        <f>SUM(C4:C8,D4:D8,E4:E8,F4:F8,G4:G8)</f>
        <v>4</v>
      </c>
      <c r="J9">
        <f>SUM(I4:I8,J4:J8,K4:K8,L4:L8,M4:M8)</f>
        <v>5</v>
      </c>
      <c r="P9">
        <f>SUM(O4:O8,P4:P8,Q4:Q8,R4:R8,S4:S8)</f>
        <v>4</v>
      </c>
      <c r="V9">
        <f>SUM(U4:U8,V4:V8,W4:W8,X4:X8,Y4:Y8)</f>
        <v>3</v>
      </c>
      <c r="AB9">
        <f>SUM(AA4:AA8,AB4:AB8,AC4:AC8,AD4:AD8,AE4:AE8)</f>
        <v>5</v>
      </c>
      <c r="AH9">
        <f>SUM(AG4:AG8,AH4:AH8,AI4:AI8,AJ4:AJ8,AK4:AK8)</f>
        <v>3</v>
      </c>
      <c r="AN9">
        <f>SUM(AM4:AM8,AN4:AN8,AO4:AO8,AP4:AP8,AQ4:AQ8)</f>
        <v>4</v>
      </c>
      <c r="AT9">
        <f>SUM(AS4:AS8,AT4:AT8,AU4:AU8,AV4:AV8,AW4:AW8)</f>
        <v>5</v>
      </c>
      <c r="AZ9">
        <f>SUM(AY4:AY8,AZ4:AZ8,BA4:BA8,BB4:BB8,BC4:BC8)</f>
        <v>3</v>
      </c>
      <c r="BF9">
        <f>SUM(BE4:BE8,BF4:BF8,BG4:BG8,BH4:BH8,BI4:BI8)</f>
        <v>5</v>
      </c>
      <c r="BL9">
        <f>SUM(BK4:BK8,BL4:BL8,BM4:BM8,BN4:BN8,BO4:BO8)</f>
        <v>4</v>
      </c>
      <c r="BR9">
        <f>SUM(BQ4:BQ8,BR4:BR8,BS4:BS8,BT4:BT8,BU4:BU8)</f>
        <v>5</v>
      </c>
    </row>
    <row r="10" spans="1:73">
      <c r="A10" s="1" t="str">
        <f>D18&amp;J18&amp;P18&amp;V18&amp;AB18&amp;AH18&amp;AN18&amp;AT18&amp;AZ18&amp;BF18&amp;BL18&amp;BR18&amp;AM23</f>
        <v>2643543544460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372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7</v>
      </c>
      <c r="I15" s="3">
        <f>VLOOKUP(ABS(H15-I12),Note!$E$1:$F$25,2,FALSE)</f>
        <v>0</v>
      </c>
      <c r="J15" s="3">
        <f>VLOOKUP(ABS(H15-J12),Note!$E$1:$F$25,2,FALSE)</f>
        <v>0</v>
      </c>
      <c r="K15" s="3">
        <f>VLOOKUP(ABS(H15-K12),Note!$E$1:$F$25,2,FALSE)</f>
        <v>1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7</v>
      </c>
      <c r="U15" s="3">
        <f>VLOOKUP(ABS(T15-U12),Note!$E$1:$F$25,2,FALSE)</f>
        <v>0</v>
      </c>
      <c r="V15" s="3">
        <f>VLOOKUP(ABS(T15-V12),Note!$E$1:$F$25,2,FALSE)</f>
        <v>0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0</v>
      </c>
      <c r="Z15">
        <f t="shared" si="14"/>
        <v>7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1</v>
      </c>
      <c r="AF15">
        <f t="shared" si="15"/>
        <v>7</v>
      </c>
      <c r="AG15" s="3">
        <f>VLOOKUP(ABS(AF15-AG12),Note!$E$1:$F$25,2,FALSE)</f>
        <v>0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0</v>
      </c>
      <c r="AL15">
        <f t="shared" si="16"/>
        <v>7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1</v>
      </c>
      <c r="AR15">
        <f t="shared" si="17"/>
        <v>7</v>
      </c>
      <c r="AS15" s="3">
        <f>VLOOKUP(ABS(AR15-AS12),Note!$E$1:$F$25,2,FALSE)</f>
        <v>0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0</v>
      </c>
      <c r="AW15" s="3">
        <f>VLOOKUP(ABS(AR15-AW12),Note!$E$1:$F$25,2,FALSE)</f>
        <v>0</v>
      </c>
      <c r="AX15">
        <f t="shared" si="18"/>
        <v>7</v>
      </c>
      <c r="AY15" s="3">
        <f>VLOOKUP(ABS(AX15-AY12),Note!$E$1:$F$25,2,FALSE)</f>
        <v>1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1</v>
      </c>
      <c r="BC15" s="3">
        <f>VLOOKUP(ABS(AX15-BC12),Note!$E$1:$F$25,2,FALSE)</f>
        <v>0</v>
      </c>
      <c r="BD15">
        <f t="shared" si="19"/>
        <v>7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0</v>
      </c>
      <c r="BI15" s="3">
        <f>VLOOKUP(ABS(BD15-BI12),Note!$E$1:$F$25,2,FALSE)</f>
        <v>0</v>
      </c>
      <c r="BJ15">
        <f t="shared" si="20"/>
        <v>7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0</v>
      </c>
      <c r="BN15" s="3">
        <f>VLOOKUP(ABS(BJ15-BN12),Note!$E$1:$F$25,2,FALSE)</f>
        <v>1</v>
      </c>
      <c r="BO15" s="3">
        <f>VLOOKUP(ABS(BJ15-BO12),Note!$E$1:$F$25,2,FALSE)</f>
        <v>0</v>
      </c>
      <c r="BP15">
        <f t="shared" si="21"/>
        <v>7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1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1</v>
      </c>
      <c r="H17">
        <f t="shared" si="11"/>
        <v>1</v>
      </c>
      <c r="I17" s="3">
        <f>VLOOKUP(ABS(H17-I12),Note!$E$1:$F$25,2,FALSE)</f>
        <v>0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0</v>
      </c>
      <c r="N17">
        <f t="shared" si="12"/>
        <v>1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1</v>
      </c>
      <c r="S17" s="3">
        <f>VLOOKUP(ABS(N17-S12),Note!$E$1:$F$25,2,FALSE)</f>
        <v>0</v>
      </c>
      <c r="T17">
        <f t="shared" si="13"/>
        <v>1</v>
      </c>
      <c r="U17" s="3">
        <f>VLOOKUP(ABS(T17-U12),Note!$E$1:$F$25,2,FALSE)</f>
        <v>0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0</v>
      </c>
      <c r="Y17" s="3">
        <f>VLOOKUP(ABS(T17-Y12),Note!$E$1:$F$25,2,FALSE)</f>
        <v>0</v>
      </c>
      <c r="Z17">
        <f t="shared" si="14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1</v>
      </c>
      <c r="AE17" s="3">
        <f>VLOOKUP(ABS(Z17-AE12),Note!$E$1:$F$25,2,FALSE)</f>
        <v>0</v>
      </c>
      <c r="AF17">
        <f t="shared" si="15"/>
        <v>1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1</v>
      </c>
      <c r="AJ17" s="3">
        <f>VLOOKUP(ABS(AF17-AJ12),Note!$E$1:$F$25,2,FALSE)</f>
        <v>0</v>
      </c>
      <c r="AK17" s="3">
        <f>VLOOKUP(ABS(AF17-AK12),Note!$E$1:$F$25,2,FALSE)</f>
        <v>0</v>
      </c>
      <c r="AL17">
        <f t="shared" si="16"/>
        <v>1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1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1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1</v>
      </c>
      <c r="AY17" s="3">
        <f>VLOOKUP(ABS(AX17-AY12),Note!$E$1:$F$25,2,FALSE)</f>
        <v>0</v>
      </c>
      <c r="AZ17" s="3">
        <f>VLOOKUP(ABS(AX17-AZ12),Note!$E$1:$F$25,2,FALSE)</f>
        <v>1</v>
      </c>
      <c r="BA17" s="3">
        <f>VLOOKUP(ABS(AX17-BA12),Note!$E$1:$F$25,2,FALSE)</f>
        <v>0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1</v>
      </c>
      <c r="BE17" s="3">
        <f>VLOOKUP(ABS(BD17-BE12),Note!$E$1:$F$25,2,FALSE)</f>
        <v>0</v>
      </c>
      <c r="BF17" s="3">
        <f>VLOOKUP(ABS(BD17-BF12),Note!$E$1:$F$25,2,FALSE)</f>
        <v>0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1</v>
      </c>
      <c r="BK17" s="3">
        <f>VLOOKUP(ABS(BJ17-BK12),Note!$E$1:$F$25,2,FALSE)</f>
        <v>0</v>
      </c>
      <c r="BL17" s="3">
        <f>VLOOKUP(ABS(BJ17-BL12),Note!$E$1:$F$25,2,FALSE)</f>
        <v>1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1</v>
      </c>
      <c r="BP17">
        <f t="shared" si="21"/>
        <v>1</v>
      </c>
      <c r="BQ17" s="3">
        <f>VLOOKUP(ABS(BP17-BQ12),Note!$E$1:$F$25,2,FALSE)</f>
        <v>0</v>
      </c>
      <c r="BR17" s="3">
        <f>VLOOKUP(ABS(BP17-BR12),Note!$E$1:$F$25,2,FALSE)</f>
        <v>0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0</v>
      </c>
    </row>
    <row r="18" spans="4:70">
      <c r="D18">
        <f>SUM(C13:C17,D13:D17,E13:E17,F13:F17,G13:G17)</f>
        <v>2</v>
      </c>
      <c r="J18">
        <f>SUM(I13:I17,J13:J17,K13:K17,L13:L17,M13:M17)</f>
        <v>6</v>
      </c>
      <c r="P18">
        <f>SUM(O13:O17,P13:P17,Q13:Q17,R13:R17,S13:S17)</f>
        <v>4</v>
      </c>
      <c r="V18">
        <f>SUM(U13:U17,V13:V17,W13:W17,X13:X17,Y13:Y17)</f>
        <v>3</v>
      </c>
      <c r="AB18">
        <f>SUM(AA13:AA17,AB13:AB17,AC13:AC17,AD13:AD17,AE13:AE17)</f>
        <v>5</v>
      </c>
      <c r="AH18">
        <f>SUM(AG13:AG17,AH13:AH17,AI13:AI17,AJ13:AJ17,AK13:AK17)</f>
        <v>4</v>
      </c>
      <c r="AN18">
        <f>SUM(AM13:AM17,AN13:AN17,AO13:AO17,AP13:AP17,AQ13:AQ17)</f>
        <v>3</v>
      </c>
      <c r="AT18">
        <f>SUM(AS13:AS17,AT13:AT17,AU13:AU17,AV13:AV17,AW13:AW17)</f>
        <v>5</v>
      </c>
      <c r="AZ18">
        <f>SUM(AY13:AY17,AZ13:AZ17,BA13:BA17,BB13:BB17,BC13:BC17)</f>
        <v>4</v>
      </c>
      <c r="BF18">
        <f>SUM(BE13:BE17,BF13:BF17,BG13:BG17,BH13:BH17,BI13:BI17)</f>
        <v>4</v>
      </c>
      <c r="BL18">
        <f>SUM(BK13:BK17,BL13:BL17,BM13:BM17,BN13:BN17,BO13:BO17)</f>
        <v>4</v>
      </c>
      <c r="BR18">
        <f>SUM(BQ13:BQ17,BR13:BR17,BS13:BS17,BT13:BT17,BU13:BU17)</f>
        <v>6</v>
      </c>
    </row>
    <row r="19" spans="1:73">
      <c r="A19" s="1" t="str">
        <f>D27&amp;J27&amp;P27&amp;V27&amp;AB27&amp;AH27&amp;AN27&amp;AT27&amp;AZ27&amp;BF27&amp;BL27&amp;BR27&amp;AM32</f>
        <v>2652552552560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373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7</v>
      </c>
      <c r="I24" s="3">
        <f>VLOOKUP(ABS(H24-I21),Note!$E$1:$F$25,2,FALSE)</f>
        <v>0</v>
      </c>
      <c r="J24" s="3">
        <f>VLOOKUP(ABS(H24-J21),Note!$E$1:$F$25,2,FALSE)</f>
        <v>0</v>
      </c>
      <c r="K24" s="3">
        <f>VLOOKUP(ABS(H24-K21),Note!$E$1:$F$25,2,FALSE)</f>
        <v>1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7</v>
      </c>
      <c r="U24" s="3">
        <f>VLOOKUP(ABS(T24-U21),Note!$E$1:$F$25,2,FALSE)</f>
        <v>0</v>
      </c>
      <c r="V24" s="3">
        <f>VLOOKUP(ABS(T24-V21),Note!$E$1:$F$25,2,FALSE)</f>
        <v>0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7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0</v>
      </c>
      <c r="AF24">
        <f t="shared" si="26"/>
        <v>7</v>
      </c>
      <c r="AG24" s="3">
        <f>VLOOKUP(ABS(AF24-AG21),Note!$E$1:$F$25,2,FALSE)</f>
        <v>0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1</v>
      </c>
      <c r="AL24">
        <f t="shared" si="27"/>
        <v>7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0</v>
      </c>
      <c r="AR24">
        <f t="shared" si="28"/>
        <v>7</v>
      </c>
      <c r="AS24" s="3">
        <f>VLOOKUP(ABS(AR24-AS21),Note!$E$1:$F$25,2,FALSE)</f>
        <v>0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0</v>
      </c>
      <c r="AW24" s="3">
        <f>VLOOKUP(ABS(AR24-AW21),Note!$E$1:$F$25,2,FALSE)</f>
        <v>1</v>
      </c>
      <c r="AX24">
        <f t="shared" si="29"/>
        <v>7</v>
      </c>
      <c r="AY24" s="3">
        <f>VLOOKUP(ABS(AX24-AY21),Note!$E$1:$F$25,2,FALSE)</f>
        <v>1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1</v>
      </c>
      <c r="BC24" s="3">
        <f>VLOOKUP(ABS(AX24-BC21),Note!$E$1:$F$25,2,FALSE)</f>
        <v>0</v>
      </c>
      <c r="BD24">
        <f t="shared" si="30"/>
        <v>7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0</v>
      </c>
      <c r="BI24" s="3">
        <f>VLOOKUP(ABS(BD24-BI21),Note!$E$1:$F$25,2,FALSE)</f>
        <v>0</v>
      </c>
      <c r="BJ24">
        <f t="shared" si="31"/>
        <v>7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0</v>
      </c>
      <c r="BN24" s="3">
        <f>VLOOKUP(ABS(BJ24-BN21),Note!$E$1:$F$25,2,FALSE)</f>
        <v>1</v>
      </c>
      <c r="BO24" s="3">
        <f>VLOOKUP(ABS(BJ24-BO21),Note!$E$1:$F$25,2,FALSE)</f>
        <v>0</v>
      </c>
      <c r="BP24">
        <f t="shared" si="32"/>
        <v>7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1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0</v>
      </c>
      <c r="H26">
        <f t="shared" si="22"/>
        <v>1</v>
      </c>
      <c r="I26" s="3">
        <f>VLOOKUP(ABS(H26-I21),Note!$E$1:$F$25,2,FALSE)</f>
        <v>0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1</v>
      </c>
      <c r="N26">
        <f t="shared" si="23"/>
        <v>1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1</v>
      </c>
      <c r="S26" s="3">
        <f>VLOOKUP(ABS(N26-S21),Note!$E$1:$F$25,2,FALSE)</f>
        <v>0</v>
      </c>
      <c r="T26">
        <f t="shared" si="24"/>
        <v>1</v>
      </c>
      <c r="U26" s="3">
        <f>VLOOKUP(ABS(T26-U21),Note!$E$1:$F$25,2,FALSE)</f>
        <v>0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0</v>
      </c>
      <c r="Y26" s="3">
        <f>VLOOKUP(ABS(T26-Y21),Note!$E$1:$F$25,2,FALSE)</f>
        <v>0</v>
      </c>
      <c r="Z26">
        <f t="shared" si="25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1</v>
      </c>
      <c r="AE26" s="3">
        <f>VLOOKUP(ABS(Z26-AE21),Note!$E$1:$F$25,2,FALSE)</f>
        <v>0</v>
      </c>
      <c r="AF26">
        <f t="shared" si="26"/>
        <v>1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1</v>
      </c>
      <c r="AJ26" s="3">
        <f>VLOOKUP(ABS(AF26-AJ21),Note!$E$1:$F$25,2,FALSE)</f>
        <v>0</v>
      </c>
      <c r="AK26" s="3">
        <f>VLOOKUP(ABS(AF26-AK21),Note!$E$1:$F$25,2,FALSE)</f>
        <v>0</v>
      </c>
      <c r="AL26">
        <f t="shared" si="27"/>
        <v>1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0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1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1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1</v>
      </c>
      <c r="AY26" s="3">
        <f>VLOOKUP(ABS(AX26-AY21),Note!$E$1:$F$25,2,FALSE)</f>
        <v>0</v>
      </c>
      <c r="AZ26" s="3">
        <f>VLOOKUP(ABS(AX26-AZ21),Note!$E$1:$F$25,2,FALSE)</f>
        <v>1</v>
      </c>
      <c r="BA26" s="3">
        <f>VLOOKUP(ABS(AX26-BA21),Note!$E$1:$F$25,2,FALSE)</f>
        <v>0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1</v>
      </c>
      <c r="BE26" s="3">
        <f>VLOOKUP(ABS(BD26-BE21),Note!$E$1:$F$25,2,FALSE)</f>
        <v>0</v>
      </c>
      <c r="BF26" s="3">
        <f>VLOOKUP(ABS(BD26-BF21),Note!$E$1:$F$25,2,FALSE)</f>
        <v>0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1</v>
      </c>
      <c r="BK26" s="3">
        <f>VLOOKUP(ABS(BJ26-BK21),Note!$E$1:$F$25,2,FALSE)</f>
        <v>0</v>
      </c>
      <c r="BL26" s="3">
        <f>VLOOKUP(ABS(BJ26-BL21),Note!$E$1:$F$25,2,FALSE)</f>
        <v>1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1</v>
      </c>
      <c r="BQ26" s="3">
        <f>VLOOKUP(ABS(BP26-BQ21),Note!$E$1:$F$25,2,FALSE)</f>
        <v>0</v>
      </c>
      <c r="BR26" s="3">
        <f>VLOOKUP(ABS(BP26-BR21),Note!$E$1:$F$25,2,FALSE)</f>
        <v>0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1</v>
      </c>
    </row>
    <row r="27" spans="4:70">
      <c r="D27">
        <f>SUM(C22:C26,D22:D26,E22:E26,F22:F26,G22:G26)</f>
        <v>2</v>
      </c>
      <c r="J27">
        <f>SUM(I22:I26,J22:J26,K22:K26,L22:L26,M22:M26)</f>
        <v>6</v>
      </c>
      <c r="P27">
        <f>SUM(O22:O26,P22:P26,Q22:Q26,R22:R26,S22:S26)</f>
        <v>5</v>
      </c>
      <c r="V27">
        <f>SUM(U22:U26,V22:V26,W22:W26,X22:X26,Y22:Y26)</f>
        <v>2</v>
      </c>
      <c r="AB27">
        <f>SUM(AA22:AA26,AB22:AB26,AC22:AC26,AD22:AD26,AE22:AE26)</f>
        <v>5</v>
      </c>
      <c r="AH27">
        <f>SUM(AG22:AG26,AH22:AH26,AI22:AI26,AJ22:AJ26,AK22:AK26)</f>
        <v>5</v>
      </c>
      <c r="AN27">
        <f>SUM(AM22:AM26,AN22:AN26,AO22:AO26,AP22:AP26,AQ22:AQ26)</f>
        <v>2</v>
      </c>
      <c r="AT27">
        <f>SUM(AS22:AS26,AT22:AT26,AU22:AU26,AV22:AV26,AW22:AW26)</f>
        <v>5</v>
      </c>
      <c r="AZ27">
        <f>SUM(AY22:AY26,AZ22:AZ26,BA22:BA26,BB22:BB26,BC22:BC26)</f>
        <v>5</v>
      </c>
      <c r="BF27">
        <f>SUM(BE22:BE26,BF22:BF26,BG22:BG26,BH22:BH26,BI22:BI26)</f>
        <v>2</v>
      </c>
      <c r="BL27">
        <f>SUM(BK22:BK26,BL22:BL26,BM22:BM26,BN22:BN26,BO22:BO26)</f>
        <v>5</v>
      </c>
      <c r="BR27">
        <f>SUM(BQ22:BQ26,BR22:BR26,BS22:BS26,BT22:BT26,BU22:BU26)</f>
        <v>6</v>
      </c>
    </row>
    <row r="28" spans="1:73">
      <c r="A28" s="1" t="str">
        <f>D36&amp;J36&amp;P36&amp;V36&amp;AB36&amp;AH36&amp;AN36&amp;AT36&amp;AZ36&amp;BF36&amp;BL36&amp;BR36&amp;AM41</f>
        <v>3544353545360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374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7</v>
      </c>
      <c r="I33" s="3">
        <f>VLOOKUP(ABS(H33-I30),Note!$E$1:$F$25,2,FALSE)</f>
        <v>0</v>
      </c>
      <c r="J33" s="3">
        <f>VLOOKUP(ABS(H33-J30),Note!$E$1:$F$25,2,FALSE)</f>
        <v>0</v>
      </c>
      <c r="K33" s="3">
        <f>VLOOKUP(ABS(H33-K30),Note!$E$1:$F$25,2,FALSE)</f>
        <v>0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7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1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7</v>
      </c>
      <c r="U33" s="3">
        <f>VLOOKUP(ABS(T33-U30),Note!$E$1:$F$25,2,FALSE)</f>
        <v>0</v>
      </c>
      <c r="V33" s="3">
        <f>VLOOKUP(ABS(T33-V30),Note!$E$1:$F$25,2,FALSE)</f>
        <v>0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0</v>
      </c>
      <c r="Z33">
        <f t="shared" si="36"/>
        <v>7</v>
      </c>
      <c r="AA33" s="3">
        <f>VLOOKUP(ABS(Z33-AA30),Note!$E$1:$F$25,2,FALSE)</f>
        <v>0</v>
      </c>
      <c r="AB33" s="3">
        <f>VLOOKUP(ABS(Z33-AB30),Note!$E$1:$F$25,2,FALSE)</f>
        <v>1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1</v>
      </c>
      <c r="AF33">
        <f t="shared" si="37"/>
        <v>7</v>
      </c>
      <c r="AG33" s="3">
        <f>VLOOKUP(ABS(AF33-AG30),Note!$E$1:$F$25,2,FALSE)</f>
        <v>0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0</v>
      </c>
      <c r="AL33">
        <f t="shared" si="38"/>
        <v>7</v>
      </c>
      <c r="AM33" s="3">
        <f>VLOOKUP(ABS(AL33-AM30),Note!$E$1:$F$25,2,FALSE)</f>
        <v>1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1</v>
      </c>
      <c r="AR33">
        <f t="shared" si="39"/>
        <v>7</v>
      </c>
      <c r="AS33" s="3">
        <f>VLOOKUP(ABS(AR33-AS30),Note!$E$1:$F$25,2,FALSE)</f>
        <v>0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0</v>
      </c>
      <c r="AW33" s="3">
        <f>VLOOKUP(ABS(AR33-AW30),Note!$E$1:$F$25,2,FALSE)</f>
        <v>0</v>
      </c>
      <c r="AX33">
        <f t="shared" si="40"/>
        <v>7</v>
      </c>
      <c r="AY33" s="3">
        <f>VLOOKUP(ABS(AX33-AY30),Note!$E$1:$F$25,2,FALSE)</f>
        <v>1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1</v>
      </c>
      <c r="BC33" s="3">
        <f>VLOOKUP(ABS(AX33-BC30),Note!$E$1:$F$25,2,FALSE)</f>
        <v>0</v>
      </c>
      <c r="BD33">
        <f t="shared" si="41"/>
        <v>7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0</v>
      </c>
      <c r="BI33" s="3">
        <f>VLOOKUP(ABS(BD33-BI30),Note!$E$1:$F$25,2,FALSE)</f>
        <v>0</v>
      </c>
      <c r="BJ33">
        <f t="shared" si="42"/>
        <v>7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1</v>
      </c>
      <c r="BO33" s="3">
        <f>VLOOKUP(ABS(BJ33-BO30),Note!$E$1:$F$25,2,FALSE)</f>
        <v>0</v>
      </c>
      <c r="BP33">
        <f t="shared" si="43"/>
        <v>7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0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1</v>
      </c>
      <c r="H35">
        <f t="shared" si="33"/>
        <v>1</v>
      </c>
      <c r="I35" s="3">
        <f>VLOOKUP(ABS(H35-I30),Note!$E$1:$F$25,2,FALSE)</f>
        <v>0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0</v>
      </c>
      <c r="N35">
        <f t="shared" si="34"/>
        <v>1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1</v>
      </c>
      <c r="S35" s="3">
        <f>VLOOKUP(ABS(N35-S30),Note!$E$1:$F$25,2,FALSE)</f>
        <v>0</v>
      </c>
      <c r="T35">
        <f t="shared" si="35"/>
        <v>1</v>
      </c>
      <c r="U35" s="3">
        <f>VLOOKUP(ABS(T35-U30),Note!$E$1:$F$25,2,FALSE)</f>
        <v>0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0</v>
      </c>
      <c r="Y35" s="3">
        <f>VLOOKUP(ABS(T35-Y30),Note!$E$1:$F$25,2,FALSE)</f>
        <v>0</v>
      </c>
      <c r="Z35">
        <f t="shared" si="36"/>
        <v>1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1</v>
      </c>
      <c r="AE35" s="3">
        <f>VLOOKUP(ABS(Z35-AE30),Note!$E$1:$F$25,2,FALSE)</f>
        <v>0</v>
      </c>
      <c r="AF35">
        <f t="shared" si="37"/>
        <v>1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0</v>
      </c>
      <c r="AK35" s="3">
        <f>VLOOKUP(ABS(AF35-AK30),Note!$E$1:$F$25,2,FALSE)</f>
        <v>0</v>
      </c>
      <c r="AL35">
        <f t="shared" si="38"/>
        <v>1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1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1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0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1</v>
      </c>
      <c r="AY35" s="3">
        <f>VLOOKUP(ABS(AX35-AY30),Note!$E$1:$F$25,2,FALSE)</f>
        <v>0</v>
      </c>
      <c r="AZ35" s="3">
        <f>VLOOKUP(ABS(AX35-AZ30),Note!$E$1:$F$25,2,FALSE)</f>
        <v>1</v>
      </c>
      <c r="BA35" s="3">
        <f>VLOOKUP(ABS(AX35-BA30),Note!$E$1:$F$25,2,FALSE)</f>
        <v>1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1</v>
      </c>
      <c r="BE35" s="3">
        <f>VLOOKUP(ABS(BD35-BE30),Note!$E$1:$F$25,2,FALSE)</f>
        <v>0</v>
      </c>
      <c r="BF35" s="3">
        <f>VLOOKUP(ABS(BD35-BF30),Note!$E$1:$F$25,2,FALSE)</f>
        <v>0</v>
      </c>
      <c r="BG35" s="3">
        <f>VLOOKUP(ABS(BD35-BG30),Note!$E$1:$F$25,2,FALSE)</f>
        <v>0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1</v>
      </c>
      <c r="BK35" s="3">
        <f>VLOOKUP(ABS(BJ35-BK30),Note!$E$1:$F$25,2,FALSE)</f>
        <v>0</v>
      </c>
      <c r="BL35" s="3">
        <f>VLOOKUP(ABS(BJ35-BL30),Note!$E$1:$F$25,2,FALSE)</f>
        <v>1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1</v>
      </c>
      <c r="BP35">
        <f t="shared" si="43"/>
        <v>1</v>
      </c>
      <c r="BQ35" s="3">
        <f>VLOOKUP(ABS(BP35-BQ30),Note!$E$1:$F$25,2,FALSE)</f>
        <v>0</v>
      </c>
      <c r="BR35" s="3">
        <f>VLOOKUP(ABS(BP35-BR30),Note!$E$1:$F$25,2,FALSE)</f>
        <v>0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0</v>
      </c>
    </row>
    <row r="36" spans="4:70">
      <c r="D36">
        <f>SUM(C31:C35,D31:D35,E31:E35,F31:F35,G31:G35)</f>
        <v>3</v>
      </c>
      <c r="J36">
        <f>SUM(I31:I35,J31:J35,K31:K35,L31:L35,M31:M35)</f>
        <v>5</v>
      </c>
      <c r="P36">
        <f>SUM(O31:O35,P31:P35,Q31:Q35,R31:R35,S31:S35)</f>
        <v>4</v>
      </c>
      <c r="V36">
        <f>SUM(U31:U35,V31:V35,W31:W35,X31:X35,Y31:Y35)</f>
        <v>4</v>
      </c>
      <c r="AB36">
        <f>SUM(AA31:AA35,AB31:AB35,AC31:AC35,AD31:AD35,AE31:AE35)</f>
        <v>3</v>
      </c>
      <c r="AH36">
        <f>SUM(AG31:AG35,AH31:AH35,AI31:AI35,AJ31:AJ35,AK31:AK35)</f>
        <v>5</v>
      </c>
      <c r="AN36">
        <f>SUM(AM31:AM35,AN31:AN35,AO31:AO35,AP31:AP35,AQ31:AQ35)</f>
        <v>3</v>
      </c>
      <c r="AT36">
        <f>SUM(AS31:AS35,AT31:AT35,AU31:AU35,AV31:AV35,AW31:AW35)</f>
        <v>5</v>
      </c>
      <c r="AZ36">
        <f>SUM(AY31:AY35,AZ31:AZ35,BA31:BA35,BB31:BB35,BC31:BC35)</f>
        <v>4</v>
      </c>
      <c r="BF36">
        <f>SUM(BE31:BE35,BF31:BF35,BG31:BG35,BH31:BH35,BI31:BI35)</f>
        <v>5</v>
      </c>
      <c r="BL36">
        <f>SUM(BK31:BK35,BL31:BL35,BM31:BM35,BN31:BN35,BO31:BO35)</f>
        <v>3</v>
      </c>
      <c r="BR36">
        <f>SUM(BQ31:BQ35,BR31:BR35,BS31:BS35,BT31:BT35,BU31:BU35)</f>
        <v>6</v>
      </c>
    </row>
    <row r="37" spans="1:73">
      <c r="A37" s="1" t="str">
        <f>D45&amp;J45&amp;P45&amp;V45&amp;AB45&amp;AH45&amp;AN45&amp;AT45&amp;AZ45&amp;BF45&amp;BL45&amp;BR45&amp;AM50</f>
        <v>3553362553460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375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VLOOKUP(まとめ9!$A$1&amp;"7",Chords!$A$2:$D$188,2,FALSE)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VLOOKUP(まとめ9!$A$1&amp;"7",Chords!$A$2:$D$188,3,FALSE)</f>
        <v>G</v>
      </c>
      <c r="B42">
        <f>VLOOKUP(A42,Note!$A$1:$B$26,2,FALSE)</f>
        <v>7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1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7</v>
      </c>
      <c r="I42" s="3">
        <f>VLOOKUP(ABS(H42-I39),Note!$E$1:$F$25,2,FALSE)</f>
        <v>0</v>
      </c>
      <c r="J42" s="3">
        <f>VLOOKUP(ABS(H42-J39),Note!$E$1:$F$25,2,FALSE)</f>
        <v>0</v>
      </c>
      <c r="K42" s="3">
        <f>VLOOKUP(ABS(H42-K39),Note!$E$1:$F$25,2,FALSE)</f>
        <v>0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7</v>
      </c>
      <c r="O42" s="3">
        <f>VLOOKUP(ABS(N42-O39),Note!$E$1:$F$25,2,FALSE)</f>
        <v>0</v>
      </c>
      <c r="P42" s="3">
        <f>VLOOKUP(ABS(N42-P39),Note!$E$1:$F$25,2,FALSE)</f>
        <v>1</v>
      </c>
      <c r="Q42" s="3">
        <f>VLOOKUP(ABS(N42-Q39),Note!$E$1:$F$25,2,FALSE)</f>
        <v>1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7</v>
      </c>
      <c r="U42" s="3">
        <f>VLOOKUP(ABS(T42-U39),Note!$E$1:$F$25,2,FALSE)</f>
        <v>0</v>
      </c>
      <c r="V42" s="3">
        <f>VLOOKUP(ABS(T42-V39),Note!$E$1:$F$25,2,FALSE)</f>
        <v>0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7</v>
      </c>
      <c r="AA42" s="3">
        <f>VLOOKUP(ABS(Z42-AA39),Note!$E$1:$F$25,2,FALSE)</f>
        <v>0</v>
      </c>
      <c r="AB42" s="3">
        <f>VLOOKUP(ABS(Z42-AB39),Note!$E$1:$F$25,2,FALSE)</f>
        <v>1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0</v>
      </c>
      <c r="AF42">
        <f t="shared" si="48"/>
        <v>7</v>
      </c>
      <c r="AG42" s="3">
        <f>VLOOKUP(ABS(AF42-AG39),Note!$E$1:$F$25,2,FALSE)</f>
        <v>0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1</v>
      </c>
      <c r="AL42">
        <f t="shared" si="49"/>
        <v>7</v>
      </c>
      <c r="AM42" s="3">
        <f>VLOOKUP(ABS(AL42-AM39),Note!$E$1:$F$25,2,FALSE)</f>
        <v>1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0</v>
      </c>
      <c r="AR42">
        <f t="shared" si="50"/>
        <v>7</v>
      </c>
      <c r="AS42" s="3">
        <f>VLOOKUP(ABS(AR42-AS39),Note!$E$1:$F$25,2,FALSE)</f>
        <v>0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0</v>
      </c>
      <c r="AW42" s="3">
        <f>VLOOKUP(ABS(AR42-AW39),Note!$E$1:$F$25,2,FALSE)</f>
        <v>1</v>
      </c>
      <c r="AX42">
        <f t="shared" si="51"/>
        <v>7</v>
      </c>
      <c r="AY42" s="3">
        <f>VLOOKUP(ABS(AX42-AY39),Note!$E$1:$F$25,2,FALSE)</f>
        <v>1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1</v>
      </c>
      <c r="BC42" s="3">
        <f>VLOOKUP(ABS(AX42-BC39),Note!$E$1:$F$25,2,FALSE)</f>
        <v>0</v>
      </c>
      <c r="BD42">
        <f t="shared" si="52"/>
        <v>7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0</v>
      </c>
      <c r="BI42" s="3">
        <f>VLOOKUP(ABS(BD42-BI39),Note!$E$1:$F$25,2,FALSE)</f>
        <v>0</v>
      </c>
      <c r="BJ42">
        <f t="shared" si="53"/>
        <v>7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1</v>
      </c>
      <c r="BO42" s="3">
        <f>VLOOKUP(ABS(BJ42-BO39),Note!$E$1:$F$25,2,FALSE)</f>
        <v>0</v>
      </c>
      <c r="BP42">
        <f t="shared" si="54"/>
        <v>7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0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VLOOKUP(まとめ9!$A$1&amp;"7",Chords!$A$2:$D$188,4,FALSE)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VLOOKUP(まとめ9!$A$1&amp;"_♭9",Tension!$A$2:$C$133,2,FALSE)</f>
        <v>D♭</v>
      </c>
      <c r="B44">
        <f>VLOOKUP(A44,Note!$A$1:$B$26,2,FALSE)</f>
        <v>1</v>
      </c>
      <c r="C44" s="3">
        <f>VLOOKUP(ABS(B44-C39),Note!$E$1:$F$25,2,FALSE)</f>
        <v>1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0</v>
      </c>
      <c r="H44">
        <f t="shared" si="44"/>
        <v>1</v>
      </c>
      <c r="I44" s="3">
        <f>VLOOKUP(ABS(H44-I39),Note!$E$1:$F$25,2,FALSE)</f>
        <v>0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1</v>
      </c>
      <c r="N44">
        <f t="shared" si="45"/>
        <v>1</v>
      </c>
      <c r="O44" s="3">
        <f>VLOOKUP(ABS(N44-O39),Note!$E$1:$F$25,2,FALSE)</f>
        <v>1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1</v>
      </c>
      <c r="S44" s="3">
        <f>VLOOKUP(ABS(N44-S39),Note!$E$1:$F$25,2,FALSE)</f>
        <v>0</v>
      </c>
      <c r="T44">
        <f t="shared" si="46"/>
        <v>1</v>
      </c>
      <c r="U44" s="3">
        <f>VLOOKUP(ABS(T44-U39),Note!$E$1:$F$25,2,FALSE)</f>
        <v>0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0</v>
      </c>
      <c r="Y44" s="3">
        <f>VLOOKUP(ABS(T44-Y39),Note!$E$1:$F$25,2,FALSE)</f>
        <v>0</v>
      </c>
      <c r="Z44">
        <f t="shared" si="47"/>
        <v>1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1</v>
      </c>
      <c r="AE44" s="3">
        <f>VLOOKUP(ABS(Z44-AE39),Note!$E$1:$F$25,2,FALSE)</f>
        <v>0</v>
      </c>
      <c r="AF44">
        <f t="shared" si="48"/>
        <v>1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0</v>
      </c>
      <c r="AK44" s="3">
        <f>VLOOKUP(ABS(AF44-AK39),Note!$E$1:$F$25,2,FALSE)</f>
        <v>0</v>
      </c>
      <c r="AL44">
        <f t="shared" si="49"/>
        <v>1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1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1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0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1</v>
      </c>
      <c r="AY44" s="3">
        <f>VLOOKUP(ABS(AX44-AY39),Note!$E$1:$F$25,2,FALSE)</f>
        <v>0</v>
      </c>
      <c r="AZ44" s="3">
        <f>VLOOKUP(ABS(AX44-AZ39),Note!$E$1:$F$25,2,FALSE)</f>
        <v>1</v>
      </c>
      <c r="BA44" s="3">
        <f>VLOOKUP(ABS(AX44-BA39),Note!$E$1:$F$25,2,FALSE)</f>
        <v>1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1</v>
      </c>
      <c r="BE44" s="3">
        <f>VLOOKUP(ABS(BD44-BE39),Note!$E$1:$F$25,2,FALSE)</f>
        <v>0</v>
      </c>
      <c r="BF44" s="3">
        <f>VLOOKUP(ABS(BD44-BF39),Note!$E$1:$F$25,2,FALSE)</f>
        <v>0</v>
      </c>
      <c r="BG44" s="3">
        <f>VLOOKUP(ABS(BD44-BG39),Note!$E$1:$F$25,2,FALSE)</f>
        <v>0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1</v>
      </c>
      <c r="BK44" s="3">
        <f>VLOOKUP(ABS(BJ44-BK39),Note!$E$1:$F$25,2,FALSE)</f>
        <v>0</v>
      </c>
      <c r="BL44" s="3">
        <f>VLOOKUP(ABS(BJ44-BL39),Note!$E$1:$F$25,2,FALSE)</f>
        <v>1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1</v>
      </c>
      <c r="BQ44" s="3">
        <f>VLOOKUP(ABS(BP44-BQ39),Note!$E$1:$F$25,2,FALSE)</f>
        <v>0</v>
      </c>
      <c r="BR44" s="3">
        <f>VLOOKUP(ABS(BP44-BR39),Note!$E$1:$F$25,2,FALSE)</f>
        <v>0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1</v>
      </c>
    </row>
    <row r="45" spans="4:70">
      <c r="D45">
        <f>SUM(C40:C44,D40:D44,E40:E44,F40:F44,G40:G44)</f>
        <v>3</v>
      </c>
      <c r="J45">
        <f>SUM(I40:I44,J40:J44,K40:K44,L40:L44,M40:M44)</f>
        <v>5</v>
      </c>
      <c r="P45">
        <f>SUM(O40:O44,P40:P44,Q40:Q44,R40:R44,S40:S44)</f>
        <v>5</v>
      </c>
      <c r="V45">
        <f>SUM(U40:U44,V40:V44,W40:W44,X40:X44,Y40:Y44)</f>
        <v>3</v>
      </c>
      <c r="AB45">
        <f>SUM(AA40:AA44,AB40:AB44,AC40:AC44,AD40:AD44,AE40:AE44)</f>
        <v>3</v>
      </c>
      <c r="AH45">
        <f>SUM(AG40:AG44,AH40:AH44,AI40:AI44,AJ40:AJ44,AK40:AK44)</f>
        <v>6</v>
      </c>
      <c r="AN45">
        <f>SUM(AM40:AM44,AN40:AN44,AO40:AO44,AP40:AP44,AQ40:AQ44)</f>
        <v>2</v>
      </c>
      <c r="AT45">
        <f>SUM(AS40:AS44,AT40:AT44,AU40:AU44,AV40:AV44,AW40:AW44)</f>
        <v>5</v>
      </c>
      <c r="AZ45">
        <f>SUM(AY40:AY44,AZ40:AZ44,BA40:BA44,BB40:BB44,BC40:BC44)</f>
        <v>5</v>
      </c>
      <c r="BF45">
        <f>SUM(BE40:BE44,BF40:BF44,BG40:BG44,BH40:BH44,BI40:BI44)</f>
        <v>3</v>
      </c>
      <c r="BL45">
        <f>SUM(BK40:BK44,BL40:BL44,BM40:BM44,BN40:BN44,BO40:BO44)</f>
        <v>4</v>
      </c>
      <c r="BR45">
        <f>SUM(BQ40:BQ44,BR40:BR44,BS40:BS44,BT40:BT44,BU40:BU44)</f>
        <v>6</v>
      </c>
    </row>
    <row r="46" spans="1:73">
      <c r="A46" s="1" t="str">
        <f>D54&amp;J54&amp;P54&amp;V54&amp;AB54&amp;AH54&amp;AN54&amp;AT54&amp;AZ54&amp;BF54&amp;BL54&amp;BR54&amp;AM59</f>
        <v>3544444354460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376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VLOOKUP(まとめ9!$A$1&amp;"7",Chords!$A$2:$D$188,2,FALSE)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VLOOKUP(まとめ9!$A$1&amp;"7",Chords!$A$2:$D$188,3,FALSE)</f>
        <v>G</v>
      </c>
      <c r="B51">
        <f>VLOOKUP(A51,Note!$A$1:$B$26,2,FALSE)</f>
        <v>7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0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7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1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7</v>
      </c>
      <c r="O51" s="3">
        <f>VLOOKUP(ABS(N51-O48),Note!$E$1:$F$25,2,FALSE)</f>
        <v>0</v>
      </c>
      <c r="P51" s="3">
        <f>VLOOKUP(ABS(N51-P48),Note!$E$1:$F$25,2,FALSE)</f>
        <v>0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7</v>
      </c>
      <c r="U51" s="3">
        <f>VLOOKUP(ABS(T51-U48),Note!$E$1:$F$25,2,FALSE)</f>
        <v>0</v>
      </c>
      <c r="V51" s="3">
        <f>VLOOKUP(ABS(T51-V48),Note!$E$1:$F$25,2,FALSE)</f>
        <v>1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0</v>
      </c>
      <c r="Z51">
        <f t="shared" si="58"/>
        <v>7</v>
      </c>
      <c r="AA51" s="3">
        <f>VLOOKUP(ABS(Z51-AA48),Note!$E$1:$F$25,2,FALSE)</f>
        <v>0</v>
      </c>
      <c r="AB51" s="3">
        <f>VLOOKUP(ABS(Z51-AB48),Note!$E$1:$F$25,2,FALSE)</f>
        <v>0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1</v>
      </c>
      <c r="AF51">
        <f t="shared" si="59"/>
        <v>7</v>
      </c>
      <c r="AG51" s="3">
        <f>VLOOKUP(ABS(AF51-AG48),Note!$E$1:$F$25,2,FALSE)</f>
        <v>0</v>
      </c>
      <c r="AH51" s="3">
        <f>VLOOKUP(ABS(AF51-AH48),Note!$E$1:$F$25,2,FALSE)</f>
        <v>1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0</v>
      </c>
      <c r="AL51">
        <f t="shared" si="60"/>
        <v>7</v>
      </c>
      <c r="AM51" s="3">
        <f>VLOOKUP(ABS(AL51-AM48),Note!$E$1:$F$25,2,FALSE)</f>
        <v>1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1</v>
      </c>
      <c r="AR51">
        <f t="shared" si="61"/>
        <v>7</v>
      </c>
      <c r="AS51" s="3">
        <f>VLOOKUP(ABS(AR51-AS48),Note!$E$1:$F$25,2,FALSE)</f>
        <v>0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0</v>
      </c>
      <c r="AW51" s="3">
        <f>VLOOKUP(ABS(AR51-AW48),Note!$E$1:$F$25,2,FALSE)</f>
        <v>0</v>
      </c>
      <c r="AX51">
        <f t="shared" si="62"/>
        <v>7</v>
      </c>
      <c r="AY51" s="3">
        <f>VLOOKUP(ABS(AX51-AY48),Note!$E$1:$F$25,2,FALSE)</f>
        <v>1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1</v>
      </c>
      <c r="BC51" s="3">
        <f>VLOOKUP(ABS(AX51-BC48),Note!$E$1:$F$25,2,FALSE)</f>
        <v>0</v>
      </c>
      <c r="BD51">
        <f t="shared" si="63"/>
        <v>7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0</v>
      </c>
      <c r="BI51" s="3">
        <f>VLOOKUP(ABS(BD51-BI48),Note!$E$1:$F$25,2,FALSE)</f>
        <v>0</v>
      </c>
      <c r="BJ51">
        <f t="shared" si="64"/>
        <v>7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0</v>
      </c>
      <c r="BN51" s="3">
        <f>VLOOKUP(ABS(BJ51-BN48),Note!$E$1:$F$25,2,FALSE)</f>
        <v>1</v>
      </c>
      <c r="BO51" s="3">
        <f>VLOOKUP(ABS(BJ51-BO48),Note!$E$1:$F$25,2,FALSE)</f>
        <v>0</v>
      </c>
      <c r="BP51">
        <f t="shared" si="65"/>
        <v>7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1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VLOOKUP(まとめ9!$A$1&amp;"7",Chords!$A$2:$D$188,4,FALSE)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VLOOKUP(まとめ9!$A$1&amp;"_♭9",Tension!$A$2:$C$133,2,FALSE)</f>
        <v>D♭</v>
      </c>
      <c r="B53">
        <f>VLOOKUP(A53,Note!$A$1:$B$26,2,FALSE)</f>
        <v>1</v>
      </c>
      <c r="C53" s="3">
        <f>VLOOKUP(ABS(B53-C48),Note!$E$1:$F$25,2,FALSE)</f>
        <v>1</v>
      </c>
      <c r="D53" s="3">
        <f>VLOOKUP(ABS(B53-D48),Note!$E$1:$F$25,2,FALSE)</f>
        <v>0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1</v>
      </c>
      <c r="H53">
        <f t="shared" si="55"/>
        <v>1</v>
      </c>
      <c r="I53" s="3">
        <f>VLOOKUP(ABS(H53-I48),Note!$E$1:$F$25,2,FALSE)</f>
        <v>0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0</v>
      </c>
      <c r="N53">
        <f t="shared" si="56"/>
        <v>1</v>
      </c>
      <c r="O53" s="3">
        <f>VLOOKUP(ABS(N53-O48),Note!$E$1:$F$25,2,FALSE)</f>
        <v>1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1</v>
      </c>
      <c r="S53" s="3">
        <f>VLOOKUP(ABS(N53-S48),Note!$E$1:$F$25,2,FALSE)</f>
        <v>0</v>
      </c>
      <c r="T53">
        <f t="shared" si="57"/>
        <v>1</v>
      </c>
      <c r="U53" s="3">
        <f>VLOOKUP(ABS(T53-U48),Note!$E$1:$F$25,2,FALSE)</f>
        <v>0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0</v>
      </c>
      <c r="Y53" s="3">
        <f>VLOOKUP(ABS(T53-Y48),Note!$E$1:$F$25,2,FALSE)</f>
        <v>0</v>
      </c>
      <c r="Z53">
        <f t="shared" si="58"/>
        <v>1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1</v>
      </c>
      <c r="AE53" s="3">
        <f>VLOOKUP(ABS(Z53-AE48),Note!$E$1:$F$25,2,FALSE)</f>
        <v>0</v>
      </c>
      <c r="AF53">
        <f t="shared" si="59"/>
        <v>1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1</v>
      </c>
      <c r="AJ53" s="3">
        <f>VLOOKUP(ABS(AF53-AJ48),Note!$E$1:$F$25,2,FALSE)</f>
        <v>0</v>
      </c>
      <c r="AK53" s="3">
        <f>VLOOKUP(ABS(AF53-AK48),Note!$E$1:$F$25,2,FALSE)</f>
        <v>0</v>
      </c>
      <c r="AL53">
        <f t="shared" si="60"/>
        <v>1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0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1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1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1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0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1</v>
      </c>
      <c r="BE53" s="3">
        <f>VLOOKUP(ABS(BD53-BE48),Note!$E$1:$F$25,2,FALSE)</f>
        <v>0</v>
      </c>
      <c r="BF53" s="3">
        <f>VLOOKUP(ABS(BD53-BF48),Note!$E$1:$F$25,2,FALSE)</f>
        <v>1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1</v>
      </c>
      <c r="BK53" s="3">
        <f>VLOOKUP(ABS(BJ53-BK48),Note!$E$1:$F$25,2,FALSE)</f>
        <v>0</v>
      </c>
      <c r="BL53" s="3">
        <f>VLOOKUP(ABS(BJ53-BL48),Note!$E$1:$F$25,2,FALSE)</f>
        <v>0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1</v>
      </c>
      <c r="BP53">
        <f t="shared" si="65"/>
        <v>1</v>
      </c>
      <c r="BQ53" s="3">
        <f>VLOOKUP(ABS(BP53-BQ48),Note!$E$1:$F$25,2,FALSE)</f>
        <v>0</v>
      </c>
      <c r="BR53" s="3">
        <f>VLOOKUP(ABS(BP53-BR48),Note!$E$1:$F$25,2,FALSE)</f>
        <v>1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0</v>
      </c>
    </row>
    <row r="54" spans="4:70">
      <c r="D54">
        <f>SUM(C49:C53,D49:D53,E49:E53,F49:F53,G49:G53)</f>
        <v>3</v>
      </c>
      <c r="J54">
        <f>SUM(I49:I53,J49:J53,K49:K53,L49:L53,M49:M53)</f>
        <v>5</v>
      </c>
      <c r="P54">
        <f>SUM(O49:O53,P49:P53,Q49:Q53,R49:R53,S49:S53)</f>
        <v>4</v>
      </c>
      <c r="V54">
        <f>SUM(U49:U53,V49:V53,W49:W53,X49:X53,Y49:Y53)</f>
        <v>4</v>
      </c>
      <c r="AB54">
        <f>SUM(AA49:AA53,AB49:AB53,AC49:AC53,AD49:AD53,AE49:AE53)</f>
        <v>4</v>
      </c>
      <c r="AH54">
        <f>SUM(AG49:AG53,AH49:AH53,AI49:AI53,AJ49:AJ53,AK49:AK53)</f>
        <v>4</v>
      </c>
      <c r="AN54">
        <f>SUM(AM49:AM53,AN49:AN53,AO49:AO53,AP49:AP53,AQ49:AQ53)</f>
        <v>4</v>
      </c>
      <c r="AT54">
        <f>SUM(AS49:AS53,AT49:AT53,AU49:AU53,AV49:AV53,AW49:AW53)</f>
        <v>3</v>
      </c>
      <c r="AZ54">
        <f>SUM(AY49:AY53,AZ49:AZ53,BA49:BA53,BB49:BB53,BC49:BC53)</f>
        <v>5</v>
      </c>
      <c r="BF54">
        <f>SUM(BE49:BE53,BF49:BF53,BG49:BG53,BH49:BH53,BI49:BI53)</f>
        <v>4</v>
      </c>
      <c r="BL54">
        <f>SUM(BK49:BK53,BL49:BL53,BM49:BM53,BN49:BN53,BO49:BO53)</f>
        <v>4</v>
      </c>
      <c r="BR54">
        <f>SUM(BQ49:BQ53,BR49:BR53,BS49:BS53,BT49:BT53,BU49:BU53)</f>
        <v>6</v>
      </c>
    </row>
    <row r="55" spans="1:73">
      <c r="A55" s="1" t="str">
        <f>D63&amp;J63&amp;P63&amp;V63&amp;AB63&amp;AH63&amp;AN63&amp;AT63&amp;AZ63&amp;BF63&amp;BL63&amp;BR63&amp;AM68</f>
        <v>4445254355360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377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VLOOKUP(まとめ9!$A$1&amp;"7",Chords!$A$2:$D$188,2,FALSE)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VLOOKUP(まとめ9!$A$1&amp;"7",Chords!$A$2:$D$188,3,FALSE)</f>
        <v>G</v>
      </c>
      <c r="B60">
        <f>VLOOKUP(A60,Note!$A$1:$B$26,2,FALSE)</f>
        <v>7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1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7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0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7</v>
      </c>
      <c r="O60" s="3">
        <f>VLOOKUP(ABS(N60-O57),Note!$E$1:$F$25,2,FALSE)</f>
        <v>0</v>
      </c>
      <c r="P60" s="3">
        <f>VLOOKUP(ABS(N60-P57),Note!$E$1:$F$25,2,FALSE)</f>
        <v>0</v>
      </c>
      <c r="Q60" s="3">
        <f>VLOOKUP(ABS(N60-Q57),Note!$E$1:$F$25,2,FALSE)</f>
        <v>1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7</v>
      </c>
      <c r="U60" s="3">
        <f>VLOOKUP(ABS(T60-U57),Note!$E$1:$F$25,2,FALSE)</f>
        <v>0</v>
      </c>
      <c r="V60" s="3">
        <f>VLOOKUP(ABS(T60-V57),Note!$E$1:$F$25,2,FALSE)</f>
        <v>1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0</v>
      </c>
      <c r="Z60">
        <f t="shared" si="69"/>
        <v>7</v>
      </c>
      <c r="AA60" s="3">
        <f>VLOOKUP(ABS(Z60-AA57),Note!$E$1:$F$25,2,FALSE)</f>
        <v>0</v>
      </c>
      <c r="AB60" s="3">
        <f>VLOOKUP(ABS(Z60-AB57),Note!$E$1:$F$25,2,FALSE)</f>
        <v>0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1</v>
      </c>
      <c r="AF60">
        <f t="shared" si="70"/>
        <v>7</v>
      </c>
      <c r="AG60" s="3">
        <f>VLOOKUP(ABS(AF60-AG57),Note!$E$1:$F$25,2,FALSE)</f>
        <v>0</v>
      </c>
      <c r="AH60" s="3">
        <f>VLOOKUP(ABS(AF60-AH57),Note!$E$1:$F$25,2,FALSE)</f>
        <v>1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0</v>
      </c>
      <c r="AL60">
        <f t="shared" si="71"/>
        <v>7</v>
      </c>
      <c r="AM60" s="3">
        <f>VLOOKUP(ABS(AL60-AM57),Note!$E$1:$F$25,2,FALSE)</f>
        <v>1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1</v>
      </c>
      <c r="AR60">
        <f t="shared" si="72"/>
        <v>7</v>
      </c>
      <c r="AS60" s="3">
        <f>VLOOKUP(ABS(AR60-AS57),Note!$E$1:$F$25,2,FALSE)</f>
        <v>0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0</v>
      </c>
      <c r="AW60" s="3">
        <f>VLOOKUP(ABS(AR60-AW57),Note!$E$1:$F$25,2,FALSE)</f>
        <v>0</v>
      </c>
      <c r="AX60">
        <f t="shared" si="73"/>
        <v>7</v>
      </c>
      <c r="AY60" s="3">
        <f>VLOOKUP(ABS(AX60-AY57),Note!$E$1:$F$25,2,FALSE)</f>
        <v>1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1</v>
      </c>
      <c r="BC60" s="3">
        <f>VLOOKUP(ABS(AX60-BC57),Note!$E$1:$F$25,2,FALSE)</f>
        <v>0</v>
      </c>
      <c r="BD60">
        <f t="shared" si="74"/>
        <v>7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0</v>
      </c>
      <c r="BI60" s="3">
        <f>VLOOKUP(ABS(BD60-BI57),Note!$E$1:$F$25,2,FALSE)</f>
        <v>0</v>
      </c>
      <c r="BJ60">
        <f t="shared" si="75"/>
        <v>7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1</v>
      </c>
      <c r="BO60" s="3">
        <f>VLOOKUP(ABS(BJ60-BO57),Note!$E$1:$F$25,2,FALSE)</f>
        <v>0</v>
      </c>
      <c r="BP60">
        <f t="shared" si="76"/>
        <v>7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0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VLOOKUP(まとめ9!$A$1&amp;"7",Chords!$A$2:$D$188,4,FALSE)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VLOOKUP(まとめ9!$A$1&amp;"_♭9",Tension!$A$2:$C$133,2,FALSE)</f>
        <v>D♭</v>
      </c>
      <c r="B62">
        <f>VLOOKUP(A62,Note!$A$1:$B$26,2,FALSE)</f>
        <v>1</v>
      </c>
      <c r="C62" s="3">
        <f>VLOOKUP(ABS(B62-C57),Note!$E$1:$F$25,2,FALSE)</f>
        <v>1</v>
      </c>
      <c r="D62" s="3">
        <f>VLOOKUP(ABS(B62-D57),Note!$E$1:$F$25,2,FALSE)</f>
        <v>0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1</v>
      </c>
      <c r="H62">
        <f t="shared" si="66"/>
        <v>1</v>
      </c>
      <c r="I62" s="3">
        <f>VLOOKUP(ABS(H62-I57),Note!$E$1:$F$25,2,FALSE)</f>
        <v>0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0</v>
      </c>
      <c r="N62">
        <f t="shared" si="67"/>
        <v>1</v>
      </c>
      <c r="O62" s="3">
        <f>VLOOKUP(ABS(N62-O57),Note!$E$1:$F$25,2,FALSE)</f>
        <v>1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1</v>
      </c>
      <c r="S62" s="3">
        <f>VLOOKUP(ABS(N62-S57),Note!$E$1:$F$25,2,FALSE)</f>
        <v>0</v>
      </c>
      <c r="T62">
        <f t="shared" si="68"/>
        <v>1</v>
      </c>
      <c r="U62" s="3">
        <f>VLOOKUP(ABS(T62-U57),Note!$E$1:$F$25,2,FALSE)</f>
        <v>0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0</v>
      </c>
      <c r="Y62" s="3">
        <f>VLOOKUP(ABS(T62-Y57),Note!$E$1:$F$25,2,FALSE)</f>
        <v>0</v>
      </c>
      <c r="Z62">
        <f t="shared" si="69"/>
        <v>1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1</v>
      </c>
      <c r="AE62" s="3">
        <f>VLOOKUP(ABS(Z62-AE57),Note!$E$1:$F$25,2,FALSE)</f>
        <v>0</v>
      </c>
      <c r="AF62">
        <f t="shared" si="70"/>
        <v>1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0</v>
      </c>
      <c r="AK62" s="3">
        <f>VLOOKUP(ABS(AF62-AK57),Note!$E$1:$F$25,2,FALSE)</f>
        <v>0</v>
      </c>
      <c r="AL62">
        <f t="shared" si="71"/>
        <v>1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1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1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0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1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1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1</v>
      </c>
      <c r="BE62" s="3">
        <f>VLOOKUP(ABS(BD62-BE57),Note!$E$1:$F$25,2,FALSE)</f>
        <v>0</v>
      </c>
      <c r="BF62" s="3">
        <f>VLOOKUP(ABS(BD62-BF57),Note!$E$1:$F$25,2,FALSE)</f>
        <v>1</v>
      </c>
      <c r="BG62" s="3">
        <f>VLOOKUP(ABS(BD62-BG57),Note!$E$1:$F$25,2,FALSE)</f>
        <v>0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1</v>
      </c>
      <c r="BK62" s="3">
        <f>VLOOKUP(ABS(BJ62-BK57),Note!$E$1:$F$25,2,FALSE)</f>
        <v>0</v>
      </c>
      <c r="BL62" s="3">
        <f>VLOOKUP(ABS(BJ62-BL57),Note!$E$1:$F$25,2,FALSE)</f>
        <v>0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1</v>
      </c>
      <c r="BP62">
        <f t="shared" si="76"/>
        <v>1</v>
      </c>
      <c r="BQ62" s="3">
        <f>VLOOKUP(ABS(BP62-BQ57),Note!$E$1:$F$25,2,FALSE)</f>
        <v>0</v>
      </c>
      <c r="BR62" s="3">
        <f>VLOOKUP(ABS(BP62-BR57),Note!$E$1:$F$25,2,FALSE)</f>
        <v>1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0</v>
      </c>
    </row>
    <row r="63" spans="4:70">
      <c r="D63">
        <f>SUM(C58:C62,D58:D62,E58:E62,F58:F62,G58:G62)</f>
        <v>4</v>
      </c>
      <c r="J63">
        <f>SUM(I58:I62,J58:J62,K58:K62,L58:L62,M58:M62)</f>
        <v>4</v>
      </c>
      <c r="P63">
        <f>SUM(O58:O62,P58:P62,Q58:Q62,R58:R62,S58:S62)</f>
        <v>4</v>
      </c>
      <c r="V63">
        <f>SUM(U58:U62,V58:V62,W58:W62,X58:X62,Y58:Y62)</f>
        <v>5</v>
      </c>
      <c r="AB63">
        <f>SUM(AA58:AA62,AB58:AB62,AC58:AC62,AD58:AD62,AE58:AE62)</f>
        <v>2</v>
      </c>
      <c r="AH63">
        <f>SUM(AG58:AG62,AH58:AH62,AI58:AI62,AJ58:AJ62,AK58:AK62)</f>
        <v>5</v>
      </c>
      <c r="AN63">
        <f>SUM(AM58:AM62,AN58:AN62,AO58:AO62,AP58:AP62,AQ58:AQ62)</f>
        <v>4</v>
      </c>
      <c r="AT63">
        <f>SUM(AS58:AS62,AT58:AT62,AU58:AU62,AV58:AV62,AW58:AW62)</f>
        <v>3</v>
      </c>
      <c r="AZ63">
        <f>SUM(AY58:AY62,AZ58:AZ62,BA58:BA62,BB58:BB62,BC58:BC62)</f>
        <v>5</v>
      </c>
      <c r="BF63">
        <f>SUM(BE58:BE62,BF58:BF62,BG58:BG62,BH58:BH62,BI58:BI62)</f>
        <v>5</v>
      </c>
      <c r="BL63">
        <f>SUM(BK58:BK62,BL58:BL62,BM58:BM62,BN58:BN62,BO58:BO62)</f>
        <v>3</v>
      </c>
      <c r="BR63">
        <f>SUM(BQ58:BQ62,BR58:BR62,BS58:BS62,BT58:BT62,BU58:BU62)</f>
        <v>6</v>
      </c>
    </row>
    <row r="64" spans="1:73">
      <c r="A64" s="1" t="str">
        <f>D72&amp;J72&amp;P72&amp;V72&amp;AB72&amp;AH72&amp;AN72&amp;AT72&amp;AZ72&amp;BF72&amp;BL72&amp;BR72&amp;AM77</f>
        <v>4235255256260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378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VLOOKUP(まとめ9!$A$1&amp;"7",Chords!$A$2:$D$188,2,FALSE)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VLOOKUP(まとめ9!$A$1&amp;"7",Chords!$A$2:$D$188,3,FALSE)</f>
        <v>G</v>
      </c>
      <c r="B69">
        <f>VLOOKUP(A69,Note!$A$1:$B$26,2,FALSE)</f>
        <v>7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1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7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0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7</v>
      </c>
      <c r="O69" s="3">
        <f>VLOOKUP(ABS(N69-O66),Note!$E$1:$F$25,2,FALSE)</f>
        <v>0</v>
      </c>
      <c r="P69" s="3">
        <f>VLOOKUP(ABS(N69-P66),Note!$E$1:$F$25,2,FALSE)</f>
        <v>0</v>
      </c>
      <c r="Q69" s="3">
        <f>VLOOKUP(ABS(N69-Q66),Note!$E$1:$F$25,2,FALSE)</f>
        <v>1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7</v>
      </c>
      <c r="U69" s="3">
        <f>VLOOKUP(ABS(T69-U66),Note!$E$1:$F$25,2,FALSE)</f>
        <v>0</v>
      </c>
      <c r="V69" s="3">
        <f>VLOOKUP(ABS(T69-V66),Note!$E$1:$F$25,2,FALSE)</f>
        <v>1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0</v>
      </c>
      <c r="Z69">
        <f t="shared" si="80"/>
        <v>7</v>
      </c>
      <c r="AA69" s="3">
        <f>VLOOKUP(ABS(Z69-AA66),Note!$E$1:$F$25,2,FALSE)</f>
        <v>0</v>
      </c>
      <c r="AB69" s="3">
        <f>VLOOKUP(ABS(Z69-AB66),Note!$E$1:$F$25,2,FALSE)</f>
        <v>0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1</v>
      </c>
      <c r="AF69">
        <f t="shared" si="81"/>
        <v>7</v>
      </c>
      <c r="AG69" s="3">
        <f>VLOOKUP(ABS(AF69-AG66),Note!$E$1:$F$25,2,FALSE)</f>
        <v>0</v>
      </c>
      <c r="AH69" s="3">
        <f>VLOOKUP(ABS(AF69-AH66),Note!$E$1:$F$25,2,FALSE)</f>
        <v>1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0</v>
      </c>
      <c r="AL69">
        <f t="shared" si="82"/>
        <v>7</v>
      </c>
      <c r="AM69" s="3">
        <f>VLOOKUP(ABS(AL69-AM66),Note!$E$1:$F$25,2,FALSE)</f>
        <v>1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1</v>
      </c>
      <c r="AR69">
        <f t="shared" si="83"/>
        <v>7</v>
      </c>
      <c r="AS69" s="3">
        <f>VLOOKUP(ABS(AR69-AS66),Note!$E$1:$F$25,2,FALSE)</f>
        <v>0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7</v>
      </c>
      <c r="AY69" s="3">
        <f>VLOOKUP(ABS(AX69-AY66),Note!$E$1:$F$25,2,FALSE)</f>
        <v>1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0</v>
      </c>
      <c r="BC69" s="3">
        <f>VLOOKUP(ABS(AX69-BC66),Note!$E$1:$F$25,2,FALSE)</f>
        <v>0</v>
      </c>
      <c r="BD69">
        <f t="shared" si="85"/>
        <v>7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1</v>
      </c>
      <c r="BI69" s="3">
        <f>VLOOKUP(ABS(BD69-BI66),Note!$E$1:$F$25,2,FALSE)</f>
        <v>0</v>
      </c>
      <c r="BJ69">
        <f t="shared" si="86"/>
        <v>7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0</v>
      </c>
      <c r="BO69" s="3">
        <f>VLOOKUP(ABS(BJ69-BO66),Note!$E$1:$F$25,2,FALSE)</f>
        <v>0</v>
      </c>
      <c r="BP69">
        <f t="shared" si="87"/>
        <v>7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0</v>
      </c>
      <c r="BT69" s="3">
        <f>VLOOKUP(ABS(BP69-BT66),Note!$E$1:$F$25,2,FALSE)</f>
        <v>1</v>
      </c>
      <c r="BU69" s="3">
        <f>VLOOKUP(ABS(BP69-BU66),Note!$E$1:$F$25,2,FALSE)</f>
        <v>0</v>
      </c>
      <c r="BV69" s="4"/>
    </row>
    <row r="70" spans="1:74">
      <c r="A70" t="str">
        <f>VLOOKUP(まとめ9!$A$1&amp;"7",Chords!$A$2:$D$188,4,FALSE)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VLOOKUP(まとめ9!$A$1&amp;"_♭9",Tension!$A$2:$C$133,2,FALSE)</f>
        <v>D♭</v>
      </c>
      <c r="B71">
        <f>VLOOKUP(A71,Note!$A$1:$B$26,2,FALSE)</f>
        <v>1</v>
      </c>
      <c r="C71" s="3">
        <f>VLOOKUP(ABS(B71-C66),Note!$E$1:$F$25,2,FALSE)</f>
        <v>1</v>
      </c>
      <c r="D71" s="3">
        <f>VLOOKUP(ABS(B71-D66),Note!$E$1:$F$25,2,FALSE)</f>
        <v>0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1</v>
      </c>
      <c r="H71">
        <f t="shared" si="77"/>
        <v>1</v>
      </c>
      <c r="I71" s="3">
        <f>VLOOKUP(ABS(H71-I66),Note!$E$1:$F$25,2,FALSE)</f>
        <v>0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0</v>
      </c>
      <c r="N71">
        <f t="shared" si="78"/>
        <v>1</v>
      </c>
      <c r="O71" s="3">
        <f>VLOOKUP(ABS(N71-O66),Note!$E$1:$F$25,2,FALSE)</f>
        <v>1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1</v>
      </c>
      <c r="U71" s="3">
        <f>VLOOKUP(ABS(T71-U66),Note!$E$1:$F$25,2,FALSE)</f>
        <v>0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1</v>
      </c>
      <c r="Y71" s="3">
        <f>VLOOKUP(ABS(T71-Y66),Note!$E$1:$F$25,2,FALSE)</f>
        <v>0</v>
      </c>
      <c r="Z71">
        <f t="shared" si="80"/>
        <v>1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0</v>
      </c>
      <c r="AE71" s="3">
        <f>VLOOKUP(ABS(Z71-AE66),Note!$E$1:$F$25,2,FALSE)</f>
        <v>0</v>
      </c>
      <c r="AF71">
        <f t="shared" si="81"/>
        <v>1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1</v>
      </c>
      <c r="AK71" s="3">
        <f>VLOOKUP(ABS(AF71-AK66),Note!$E$1:$F$25,2,FALSE)</f>
        <v>0</v>
      </c>
      <c r="AL71">
        <f t="shared" si="82"/>
        <v>1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1</v>
      </c>
      <c r="AP71" s="3">
        <f>VLOOKUP(ABS(AL71-AP66),Note!$E$1:$F$25,2,FALSE)</f>
        <v>0</v>
      </c>
      <c r="AQ71" s="3">
        <f>VLOOKUP(ABS(AL71-AQ66),Note!$E$1:$F$25,2,FALSE)</f>
        <v>0</v>
      </c>
      <c r="AR71">
        <f t="shared" si="83"/>
        <v>1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0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1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1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1</v>
      </c>
      <c r="BE71" s="3">
        <f>VLOOKUP(ABS(BD71-BE66),Note!$E$1:$F$25,2,FALSE)</f>
        <v>0</v>
      </c>
      <c r="BF71" s="3">
        <f>VLOOKUP(ABS(BD71-BF66),Note!$E$1:$F$25,2,FALSE)</f>
        <v>1</v>
      </c>
      <c r="BG71" s="3">
        <f>VLOOKUP(ABS(BD71-BG66),Note!$E$1:$F$25,2,FALSE)</f>
        <v>0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1</v>
      </c>
      <c r="BK71" s="3">
        <f>VLOOKUP(ABS(BJ71-BK66),Note!$E$1:$F$25,2,FALSE)</f>
        <v>0</v>
      </c>
      <c r="BL71" s="3">
        <f>VLOOKUP(ABS(BJ71-BL66),Note!$E$1:$F$25,2,FALSE)</f>
        <v>0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1</v>
      </c>
      <c r="BP71">
        <f t="shared" si="87"/>
        <v>1</v>
      </c>
      <c r="BQ71" s="3">
        <f>VLOOKUP(ABS(BP71-BQ66),Note!$E$1:$F$25,2,FALSE)</f>
        <v>0</v>
      </c>
      <c r="BR71" s="3">
        <f>VLOOKUP(ABS(BP71-BR66),Note!$E$1:$F$25,2,FALSE)</f>
        <v>1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0</v>
      </c>
      <c r="BV71" s="4"/>
    </row>
    <row r="72" spans="4:74">
      <c r="D72">
        <f>SUM(C67:C71,D67:D71,E67:E71,G67:G71)</f>
        <v>4</v>
      </c>
      <c r="J72">
        <f>SUM(I67:I71,J67:J71,K67:K71,M67:M71)</f>
        <v>2</v>
      </c>
      <c r="P72">
        <f>SUM(O67:O71,P67:P71,Q67:Q71,S67:S71)</f>
        <v>3</v>
      </c>
      <c r="V72">
        <f>SUM(U67:U71,V67:V71,W67:W71,X67:X71,Y67:Y71)</f>
        <v>5</v>
      </c>
      <c r="AB72">
        <f>SUM(AA67:AA71,AB67:AB71,AC67:AC71,AD67:AD71,AE67:AE71)</f>
        <v>2</v>
      </c>
      <c r="AH72">
        <f>SUM(AG67:AG71,AH67:AH71,AI67:AI71,AJ67:AJ71,AK67:AK71)</f>
        <v>5</v>
      </c>
      <c r="AN72">
        <f>SUM(AM67:AM71,AN67:AN71,AO67:AO71,AP67:AP71,AQ67:AQ71)</f>
        <v>5</v>
      </c>
      <c r="AT72">
        <f>SUM(AS67:AS71,AT67:AT71,AU67:AU71,AV67:AV71,AW67:AW71)</f>
        <v>2</v>
      </c>
      <c r="AZ72">
        <f>SUM(AY67:AY71,AZ67:AZ71,BA67:BA71,BB67:BB71,BC67:BC71)</f>
        <v>5</v>
      </c>
      <c r="BF72">
        <f>SUM(BE67:BE71,BF67:BF71,BG67:BG71,BH67:BH71,BI67:BI71)</f>
        <v>6</v>
      </c>
      <c r="BL72">
        <f>SUM(BK67:BK71,BL67:BL71,BM67:BM71,BN67:BN71,BO67:BO71)</f>
        <v>2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3635443535450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379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VLOOKUP(まとめ9!$A$1&amp;"7",Chords!$A$2:$D$188,2,FALSE)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VLOOKUP(まとめ9!$A$1&amp;"7",Chords!$A$2:$D$188,3,FALSE)</f>
        <v>G</v>
      </c>
      <c r="B78">
        <f>VLOOKUP(A78,Note!$A$1:$B$26,2,FALSE)</f>
        <v>7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1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7</v>
      </c>
      <c r="I78" s="3">
        <f>VLOOKUP(ABS(H78-I75),Note!$E$1:$F$25,2,FALSE)</f>
        <v>0</v>
      </c>
      <c r="J78" s="3">
        <f>VLOOKUP(ABS(H78-J75),Note!$E$1:$F$25,2,FALSE)</f>
        <v>0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7</v>
      </c>
      <c r="O78" s="3">
        <f>VLOOKUP(ABS(N78-O75),Note!$E$1:$F$25,2,FALSE)</f>
        <v>0</v>
      </c>
      <c r="P78" s="3">
        <f>VLOOKUP(ABS(N78-P75),Note!$E$1:$F$25,2,FALSE)</f>
        <v>1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7</v>
      </c>
      <c r="U78" s="3">
        <f>VLOOKUP(ABS(T78-U75),Note!$E$1:$F$25,2,FALSE)</f>
        <v>0</v>
      </c>
      <c r="V78" s="3">
        <f>VLOOKUP(ABS(T78-V75),Note!$E$1:$F$25,2,FALSE)</f>
        <v>0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0</v>
      </c>
      <c r="Z78">
        <f t="shared" si="91"/>
        <v>7</v>
      </c>
      <c r="AA78" s="3">
        <f>VLOOKUP(ABS(Z78-AA75),Note!$E$1:$F$25,2,FALSE)</f>
        <v>0</v>
      </c>
      <c r="AB78" s="3">
        <f>VLOOKUP(ABS(Z78-AB75),Note!$E$1:$F$25,2,FALSE)</f>
        <v>1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1</v>
      </c>
      <c r="AF78">
        <f t="shared" si="92"/>
        <v>7</v>
      </c>
      <c r="AG78" s="3">
        <f>VLOOKUP(ABS(AF78-AG75),Note!$E$1:$F$25,2,FALSE)</f>
        <v>0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0</v>
      </c>
      <c r="AL78">
        <f t="shared" si="93"/>
        <v>7</v>
      </c>
      <c r="AM78" s="3">
        <f>VLOOKUP(ABS(AL78-AM75),Note!$E$1:$F$25,2,FALSE)</f>
        <v>1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1</v>
      </c>
      <c r="AR78">
        <f t="shared" si="94"/>
        <v>7</v>
      </c>
      <c r="AS78" s="3">
        <f>VLOOKUP(ABS(AR78-AS75),Note!$E$1:$F$25,2,FALSE)</f>
        <v>0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0</v>
      </c>
      <c r="AW78" s="3">
        <f>VLOOKUP(ABS(AR78-AW75),Note!$E$1:$F$25,2,FALSE)</f>
        <v>0</v>
      </c>
      <c r="AX78">
        <f t="shared" si="95"/>
        <v>7</v>
      </c>
      <c r="AY78" s="3">
        <f>VLOOKUP(ABS(AX78-AY75),Note!$E$1:$F$25,2,FALSE)</f>
        <v>1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1</v>
      </c>
      <c r="BC78" s="3">
        <f>VLOOKUP(ABS(AX78-BC75),Note!$E$1:$F$25,2,FALSE)</f>
        <v>0</v>
      </c>
      <c r="BD78">
        <f t="shared" si="96"/>
        <v>7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0</v>
      </c>
      <c r="BH78" s="3">
        <f>VLOOKUP(ABS(BD78-BH75),Note!$E$1:$F$25,2,FALSE)</f>
        <v>0</v>
      </c>
      <c r="BI78" s="3">
        <f>VLOOKUP(ABS(BD78-BI75),Note!$E$1:$F$25,2,FALSE)</f>
        <v>0</v>
      </c>
      <c r="BJ78">
        <f t="shared" si="97"/>
        <v>7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1</v>
      </c>
      <c r="BN78" s="3">
        <f>VLOOKUP(ABS(BJ78-BN75),Note!$E$1:$F$25,2,FALSE)</f>
        <v>1</v>
      </c>
      <c r="BO78" s="3">
        <f>VLOOKUP(ABS(BJ78-BO75),Note!$E$1:$F$25,2,FALSE)</f>
        <v>0</v>
      </c>
      <c r="BP78">
        <f t="shared" si="98"/>
        <v>7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0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VLOOKUP(まとめ9!$A$1&amp;"7",Chords!$A$2:$D$188,4,FALSE)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VLOOKUP(まとめ9!$A$1&amp;"_♭9",Tension!$A$2:$C$133,2,FALSE)</f>
        <v>D♭</v>
      </c>
      <c r="B80">
        <f>VLOOKUP(A80,Note!$A$1:$B$26,2,FALSE)</f>
        <v>1</v>
      </c>
      <c r="C80" s="3">
        <f>VLOOKUP(ABS(B80-C75),Note!$E$1:$F$25,2,FALSE)</f>
        <v>1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1</v>
      </c>
      <c r="H80">
        <f t="shared" si="88"/>
        <v>1</v>
      </c>
      <c r="I80" s="3">
        <f>VLOOKUP(ABS(H80-I75),Note!$E$1:$F$25,2,FALSE)</f>
        <v>0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0</v>
      </c>
      <c r="N80">
        <f t="shared" si="89"/>
        <v>1</v>
      </c>
      <c r="O80" s="3">
        <f>VLOOKUP(ABS(N80-O75),Note!$E$1:$F$25,2,FALSE)</f>
        <v>1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1</v>
      </c>
      <c r="S80" s="3">
        <f>VLOOKUP(ABS(N80-S75),Note!$E$1:$F$25,2,FALSE)</f>
        <v>0</v>
      </c>
      <c r="T80">
        <f t="shared" si="90"/>
        <v>1</v>
      </c>
      <c r="U80" s="3">
        <f>VLOOKUP(ABS(T80-U75),Note!$E$1:$F$25,2,FALSE)</f>
        <v>0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0</v>
      </c>
      <c r="Y80" s="3">
        <f>VLOOKUP(ABS(T80-Y75),Note!$E$1:$F$25,2,FALSE)</f>
        <v>0</v>
      </c>
      <c r="Z80">
        <f t="shared" si="91"/>
        <v>1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1</v>
      </c>
      <c r="AD80" s="3">
        <f>VLOOKUP(ABS(Z80-AD75),Note!$E$1:$F$25,2,FALSE)</f>
        <v>1</v>
      </c>
      <c r="AE80" s="3">
        <f>VLOOKUP(ABS(Z80-AE75),Note!$E$1:$F$25,2,FALSE)</f>
        <v>0</v>
      </c>
      <c r="AF80">
        <f t="shared" si="92"/>
        <v>1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0</v>
      </c>
      <c r="AJ80" s="3">
        <f>VLOOKUP(ABS(AF80-AJ75),Note!$E$1:$F$25,2,FALSE)</f>
        <v>0</v>
      </c>
      <c r="AK80" s="3">
        <f>VLOOKUP(ABS(AF80-AK75),Note!$E$1:$F$25,2,FALSE)</f>
        <v>0</v>
      </c>
      <c r="AL80">
        <f t="shared" si="93"/>
        <v>1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1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1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0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1</v>
      </c>
      <c r="AY80" s="3">
        <f>VLOOKUP(ABS(AX80-AY75),Note!$E$1:$F$25,2,FALSE)</f>
        <v>0</v>
      </c>
      <c r="AZ80" s="3">
        <f>VLOOKUP(ABS(AX80-AZ75),Note!$E$1:$F$25,2,FALSE)</f>
        <v>1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1</v>
      </c>
      <c r="BE80" s="3">
        <f>VLOOKUP(ABS(BD80-BE75),Note!$E$1:$F$25,2,FALSE)</f>
        <v>0</v>
      </c>
      <c r="BF80" s="3">
        <f>VLOOKUP(ABS(BD80-BF75),Note!$E$1:$F$25,2,FALSE)</f>
        <v>0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1</v>
      </c>
      <c r="BK80" s="3">
        <f>VLOOKUP(ABS(BJ80-BK75),Note!$E$1:$F$25,2,FALSE)</f>
        <v>0</v>
      </c>
      <c r="BL80" s="3">
        <f>VLOOKUP(ABS(BJ80-BL75),Note!$E$1:$F$25,2,FALSE)</f>
        <v>1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1</v>
      </c>
      <c r="BP80">
        <f t="shared" si="98"/>
        <v>1</v>
      </c>
      <c r="BQ80" s="3">
        <f>VLOOKUP(ABS(BP80-BQ75),Note!$E$1:$F$25,2,FALSE)</f>
        <v>0</v>
      </c>
      <c r="BR80" s="3">
        <f>VLOOKUP(ABS(BP80-BR75),Note!$E$1:$F$25,2,FALSE)</f>
        <v>0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0</v>
      </c>
    </row>
    <row r="81" spans="4:70">
      <c r="D81">
        <f>SUM(C76:C80,D76:D80,E76:E80,F76:F80,G76:G80)</f>
        <v>3</v>
      </c>
      <c r="J81">
        <f>SUM(I76:I80,J76:J80,K76:K80,L76:L80,M76:M80)</f>
        <v>6</v>
      </c>
      <c r="P81">
        <f>SUM(O76:O80,P76:P80,Q76:Q80,R76:R80,S76:S80)</f>
        <v>3</v>
      </c>
      <c r="V81">
        <f>SUM(U76:U80,V76:V80,W76:W80,X76:X80,Y76:Y80)</f>
        <v>5</v>
      </c>
      <c r="AB81">
        <f>SUM(AA76:AA80,AB76:AB80,AC76:AC80,AD76:AD80,AE76:AE80)</f>
        <v>4</v>
      </c>
      <c r="AH81">
        <f>SUM(AG76:AG80,AH76:AH80,AI76:AI80,AJ76:AJ80,AK76:AK80)</f>
        <v>4</v>
      </c>
      <c r="AN81">
        <f>SUM(AM76:AM80,AN76:AN80,AO76:AO80,AP76:AP80,AQ76:AQ80)</f>
        <v>3</v>
      </c>
      <c r="AT81">
        <f>SUM(AS76:AS80,AT76:AT80,AU76:AU80,AV76:AV80,AW76:AW80)</f>
        <v>5</v>
      </c>
      <c r="AZ81">
        <f>SUM(AY76:AY80,AZ76:AZ80,BA76:BA80,BB76:BB80,BC76:BC80)</f>
        <v>3</v>
      </c>
      <c r="BF81">
        <f>SUM(BE76:BE80,BF76:BF80,BG76:BG80,BH76:BH80,BI76:BI80)</f>
        <v>5</v>
      </c>
      <c r="BL81">
        <f>SUM(BK76:BK80,BL76:BL80,BM76:BM80,BN76:BN80,BO76:BO80)</f>
        <v>4</v>
      </c>
      <c r="BR81">
        <f>SUM(BQ76:BQ80,BR76:BR80,BS76:BS80,BT76:BT80,BU76:BU80)</f>
        <v>5</v>
      </c>
    </row>
    <row r="82" spans="1:73">
      <c r="A82" s="1" t="str">
        <f>D90&amp;J90&amp;P90&amp;V90&amp;AB90&amp;AH90&amp;AN90&amp;AT90&amp;AZ90&amp;BF90&amp;BL90&amp;BR90&amp;AM95</f>
        <v>364445254355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380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VLOOKUP(まとめ9!$A$1&amp;"7",Chords!$A$2:$D$188,2,FALSE)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VLOOKUP(まとめ9!$A$1&amp;"7",Chords!$A$2:$D$188,3,FALSE)</f>
        <v>G</v>
      </c>
      <c r="B87">
        <f>VLOOKUP(A87,Note!$A$1:$B$26,2,FALSE)</f>
        <v>7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1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7</v>
      </c>
      <c r="I87" s="3">
        <f>VLOOKUP(ABS(H87-I84),Note!$E$1:$F$25,2,FALSE)</f>
        <v>0</v>
      </c>
      <c r="J87" s="3">
        <f>VLOOKUP(ABS(H87-J84),Note!$E$1:$F$25,2,FALSE)</f>
        <v>0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7</v>
      </c>
      <c r="O87" s="3">
        <f>VLOOKUP(ABS(N87-O84),Note!$E$1:$F$25,2,FALSE)</f>
        <v>0</v>
      </c>
      <c r="P87" s="3">
        <f>VLOOKUP(ABS(N87-P84),Note!$E$1:$F$25,2,FALSE)</f>
        <v>1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7</v>
      </c>
      <c r="U87" s="3">
        <f>VLOOKUP(ABS(T87-U84),Note!$E$1:$F$25,2,FALSE)</f>
        <v>0</v>
      </c>
      <c r="V87" s="3">
        <f>VLOOKUP(ABS(T87-V84),Note!$E$1:$F$25,2,FALSE)</f>
        <v>0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7</v>
      </c>
      <c r="AA87" s="3">
        <f>VLOOKUP(ABS(Z87-AA84),Note!$E$1:$F$25,2,FALSE)</f>
        <v>0</v>
      </c>
      <c r="AB87" s="3">
        <f>VLOOKUP(ABS(Z87-AB84),Note!$E$1:$F$25,2,FALSE)</f>
        <v>1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0</v>
      </c>
      <c r="AF87">
        <f t="shared" si="103"/>
        <v>7</v>
      </c>
      <c r="AG87" s="3">
        <f>VLOOKUP(ABS(AF87-AG84),Note!$E$1:$F$25,2,FALSE)</f>
        <v>0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1</v>
      </c>
      <c r="AL87">
        <f t="shared" si="104"/>
        <v>7</v>
      </c>
      <c r="AM87" s="3">
        <f>VLOOKUP(ABS(AL87-AM84),Note!$E$1:$F$25,2,FALSE)</f>
        <v>1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0</v>
      </c>
      <c r="AR87">
        <f t="shared" si="105"/>
        <v>7</v>
      </c>
      <c r="AS87" s="3">
        <f>VLOOKUP(ABS(AR87-AS84),Note!$E$1:$F$25,2,FALSE)</f>
        <v>0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0</v>
      </c>
      <c r="AW87" s="3">
        <f>VLOOKUP(ABS(AR87-AW84),Note!$E$1:$F$25,2,FALSE)</f>
        <v>1</v>
      </c>
      <c r="AX87">
        <f t="shared" si="106"/>
        <v>7</v>
      </c>
      <c r="AY87" s="3">
        <f>VLOOKUP(ABS(AX87-AY84),Note!$E$1:$F$25,2,FALSE)</f>
        <v>1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1</v>
      </c>
      <c r="BC87" s="3">
        <f>VLOOKUP(ABS(AX87-BC84),Note!$E$1:$F$25,2,FALSE)</f>
        <v>0</v>
      </c>
      <c r="BD87">
        <f t="shared" si="107"/>
        <v>7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0</v>
      </c>
      <c r="BH87" s="3">
        <f>VLOOKUP(ABS(BD87-BH84),Note!$E$1:$F$25,2,FALSE)</f>
        <v>0</v>
      </c>
      <c r="BI87" s="3">
        <f>VLOOKUP(ABS(BD87-BI84),Note!$E$1:$F$25,2,FALSE)</f>
        <v>0</v>
      </c>
      <c r="BJ87">
        <f t="shared" si="108"/>
        <v>7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1</v>
      </c>
      <c r="BN87" s="3">
        <f>VLOOKUP(ABS(BJ87-BN84),Note!$E$1:$F$25,2,FALSE)</f>
        <v>1</v>
      </c>
      <c r="BO87" s="3">
        <f>VLOOKUP(ABS(BJ87-BO84),Note!$E$1:$F$25,2,FALSE)</f>
        <v>0</v>
      </c>
      <c r="BP87">
        <f t="shared" si="109"/>
        <v>7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0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VLOOKUP(まとめ9!$A$1&amp;"7",Chords!$A$2:$D$188,4,FALSE)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VLOOKUP(まとめ9!$A$1&amp;"_♭9",Tension!$A$2:$C$133,2,FALSE)</f>
        <v>D♭</v>
      </c>
      <c r="B89">
        <f>VLOOKUP(A89,Note!$A$1:$B$26,2,FALSE)</f>
        <v>1</v>
      </c>
      <c r="C89" s="3">
        <f>VLOOKUP(ABS(B89-C84),Note!$E$1:$F$25,2,FALSE)</f>
        <v>1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0</v>
      </c>
      <c r="H89">
        <f t="shared" si="99"/>
        <v>1</v>
      </c>
      <c r="I89" s="3">
        <f>VLOOKUP(ABS(H89-I84),Note!$E$1:$F$25,2,FALSE)</f>
        <v>0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1</v>
      </c>
      <c r="N89">
        <f t="shared" si="100"/>
        <v>1</v>
      </c>
      <c r="O89" s="3">
        <f>VLOOKUP(ABS(N89-O84),Note!$E$1:$F$25,2,FALSE)</f>
        <v>1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1</v>
      </c>
      <c r="S89" s="3">
        <f>VLOOKUP(ABS(N89-S84),Note!$E$1:$F$25,2,FALSE)</f>
        <v>0</v>
      </c>
      <c r="T89">
        <f t="shared" si="101"/>
        <v>1</v>
      </c>
      <c r="U89" s="3">
        <f>VLOOKUP(ABS(T89-U84),Note!$E$1:$F$25,2,FALSE)</f>
        <v>0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0</v>
      </c>
      <c r="Y89" s="3">
        <f>VLOOKUP(ABS(T89-Y84),Note!$E$1:$F$25,2,FALSE)</f>
        <v>0</v>
      </c>
      <c r="Z89">
        <f t="shared" si="102"/>
        <v>1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1</v>
      </c>
      <c r="AD89" s="3">
        <f>VLOOKUP(ABS(Z89-AD84),Note!$E$1:$F$25,2,FALSE)</f>
        <v>1</v>
      </c>
      <c r="AE89" s="3">
        <f>VLOOKUP(ABS(Z89-AE84),Note!$E$1:$F$25,2,FALSE)</f>
        <v>0</v>
      </c>
      <c r="AF89">
        <f t="shared" si="103"/>
        <v>1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0</v>
      </c>
      <c r="AJ89" s="3">
        <f>VLOOKUP(ABS(AF89-AJ84),Note!$E$1:$F$25,2,FALSE)</f>
        <v>0</v>
      </c>
      <c r="AK89" s="3">
        <f>VLOOKUP(ABS(AF89-AK84),Note!$E$1:$F$25,2,FALSE)</f>
        <v>0</v>
      </c>
      <c r="AL89">
        <f t="shared" si="104"/>
        <v>1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1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1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0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1</v>
      </c>
      <c r="AY89" s="3">
        <f>VLOOKUP(ABS(AX89-AY84),Note!$E$1:$F$25,2,FALSE)</f>
        <v>0</v>
      </c>
      <c r="AZ89" s="3">
        <f>VLOOKUP(ABS(AX89-AZ84),Note!$E$1:$F$25,2,FALSE)</f>
        <v>1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1</v>
      </c>
      <c r="BE89" s="3">
        <f>VLOOKUP(ABS(BD89-BE84),Note!$E$1:$F$25,2,FALSE)</f>
        <v>0</v>
      </c>
      <c r="BF89" s="3">
        <f>VLOOKUP(ABS(BD89-BF84),Note!$E$1:$F$25,2,FALSE)</f>
        <v>0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1</v>
      </c>
      <c r="BK89" s="3">
        <f>VLOOKUP(ABS(BJ89-BK84),Note!$E$1:$F$25,2,FALSE)</f>
        <v>0</v>
      </c>
      <c r="BL89" s="3">
        <f>VLOOKUP(ABS(BJ89-BL84),Note!$E$1:$F$25,2,FALSE)</f>
        <v>1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1</v>
      </c>
      <c r="BQ89" s="3">
        <f>VLOOKUP(ABS(BP89-BQ84),Note!$E$1:$F$25,2,FALSE)</f>
        <v>0</v>
      </c>
      <c r="BR89" s="3">
        <f>VLOOKUP(ABS(BP89-BR84),Note!$E$1:$F$25,2,FALSE)</f>
        <v>0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1</v>
      </c>
    </row>
    <row r="90" spans="4:70">
      <c r="D90">
        <f>SUM(C85:C89,D85:D89,E85:E89,F85:F89,G85:G89)</f>
        <v>3</v>
      </c>
      <c r="J90">
        <f>SUM(I85:I89,J85:J89,K85:K89,L85:L89,M85:M89)</f>
        <v>6</v>
      </c>
      <c r="P90">
        <f>SUM(O85:O89,P85:P89,Q85:Q89,R85:R89,S85:S89)</f>
        <v>4</v>
      </c>
      <c r="V90">
        <f>SUM(U85:U89,V85:V89,W85:W89,X85:X89,Y85:Y89)</f>
        <v>4</v>
      </c>
      <c r="AB90">
        <f>SUM(AA85:AA89,AB85:AB89,AC85:AC89,AD85:AD89,AE85:AE89)</f>
        <v>4</v>
      </c>
      <c r="AH90">
        <f>SUM(AG85:AG89,AH85:AH89,AI85:AI89,AJ85:AJ89,AK85:AK89)</f>
        <v>5</v>
      </c>
      <c r="AN90">
        <f>SUM(AM85:AM89,AN85:AN89,AO85:AO89,AP85:AP89,AQ85:AQ89)</f>
        <v>2</v>
      </c>
      <c r="AT90">
        <f>SUM(AS85:AS89,AT85:AT89,AU85:AU89,AV85:AV89,AW85:AW89)</f>
        <v>5</v>
      </c>
      <c r="AZ90">
        <f>SUM(AY85:AY89,AZ85:AZ89,BA85:BA89,BB85:BB89,BC85:BC89)</f>
        <v>4</v>
      </c>
      <c r="BF90">
        <f>SUM(BE85:BE89,BF85:BF89,BG85:BG89,BH85:BH89,BI85:BI89)</f>
        <v>3</v>
      </c>
      <c r="BL90">
        <f>SUM(BK85:BK89,BL85:BL89,BM85:BM89,BN85:BN89,BO85:BO89)</f>
        <v>5</v>
      </c>
      <c r="BR90">
        <f>SUM(BQ85:BQ89,BR85:BR89,BS85:BS89,BT85:BT89,BU85:BU89)</f>
        <v>5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topLeftCell="A55" workbookViewId="0">
      <selection activeCell="A85" sqref="A85:A89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3635444435360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381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VLOOKUP(まとめ9!$A$1&amp;"7♭5",Chords!$A$2:$D$188,2,FALSE)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6</v>
      </c>
      <c r="I6" s="3">
        <f>VLOOKUP(ABS(H6-I3),Note!$E$1:$F$25,2,FALSE)</f>
        <v>0</v>
      </c>
      <c r="J6" s="3">
        <f>VLOOKUP(ABS(H6-J3),Note!$E$1:$F$25,2,FALSE)</f>
        <v>1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6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6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1</v>
      </c>
      <c r="Z6">
        <f t="shared" si="3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6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1</v>
      </c>
      <c r="AQ6" s="3">
        <f>VLOOKUP(ABS(AL6-AQ3),Note!$E$1:$F$25,2,FALSE)</f>
        <v>0</v>
      </c>
      <c r="AR6">
        <f t="shared" si="6"/>
        <v>6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0</v>
      </c>
      <c r="AX6">
        <f t="shared" si="7"/>
        <v>6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6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6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1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6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0</v>
      </c>
      <c r="H8">
        <f t="shared" si="0"/>
        <v>2</v>
      </c>
      <c r="I8" s="3">
        <f>VLOOKUP(ABS(H8-I3),Note!$E$1:$F$25,2,FALSE)</f>
        <v>1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0</v>
      </c>
      <c r="M8" s="3">
        <f>VLOOKUP(ABS(H8-M3),Note!$E$1:$F$25,2,FALSE)</f>
        <v>1</v>
      </c>
      <c r="N8">
        <f t="shared" si="1"/>
        <v>2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1</v>
      </c>
      <c r="S8" s="3">
        <f>VLOOKUP(ABS(N8-S3),Note!$E$1:$F$25,2,FALSE)</f>
        <v>0</v>
      </c>
      <c r="T8">
        <f t="shared" si="2"/>
        <v>2</v>
      </c>
      <c r="U8" s="3">
        <f>VLOOKUP(ABS(T8-U3),Note!$E$1:$F$25,2,FALSE)</f>
        <v>1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0</v>
      </c>
      <c r="Y8" s="3">
        <f>VLOOKUP(ABS(T8-Y3),Note!$E$1:$F$25,2,FALSE)</f>
        <v>0</v>
      </c>
      <c r="Z8">
        <f t="shared" si="3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1</v>
      </c>
      <c r="AE8" s="3">
        <f>VLOOKUP(ABS(Z8-AE3),Note!$E$1:$F$25,2,FALSE)</f>
        <v>0</v>
      </c>
      <c r="AF8">
        <f t="shared" si="4"/>
        <v>2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0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2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1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2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0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2</v>
      </c>
      <c r="AY8" s="3">
        <f>VLOOKUP(ABS(AX8-AY3),Note!$E$1:$F$25,2,FALSE)</f>
        <v>0</v>
      </c>
      <c r="AZ8" s="3">
        <f>VLOOKUP(ABS(AX8-AZ3),Note!$E$1:$F$25,2,FALSE)</f>
        <v>0</v>
      </c>
      <c r="BA8" s="3">
        <f>VLOOKUP(ABS(AX8-BA3),Note!$E$1:$F$25,2,FALSE)</f>
        <v>1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2</v>
      </c>
      <c r="BE8" s="3">
        <f>VLOOKUP(ABS(BD8-BE3),Note!$E$1:$F$25,2,FALSE)</f>
        <v>0</v>
      </c>
      <c r="BF8" s="3">
        <f>VLOOKUP(ABS(BD8-BF3),Note!$E$1:$F$25,2,FALSE)</f>
        <v>1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2</v>
      </c>
      <c r="BK8" s="3">
        <f>VLOOKUP(ABS(BJ8-BK3),Note!$E$1:$F$25,2,FALSE)</f>
        <v>0</v>
      </c>
      <c r="BL8" s="3">
        <f>VLOOKUP(ABS(BJ8-BL3),Note!$E$1:$F$25,2,FALSE)</f>
        <v>0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0</v>
      </c>
      <c r="BP8">
        <f t="shared" si="10"/>
        <v>2</v>
      </c>
      <c r="BQ8" s="3">
        <f>VLOOKUP(ABS(BP8-BQ3),Note!$E$1:$F$25,2,FALSE)</f>
        <v>0</v>
      </c>
      <c r="BR8" s="3">
        <f>VLOOKUP(ABS(BP8-BR3),Note!$E$1:$F$25,2,FALSE)</f>
        <v>1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1</v>
      </c>
    </row>
    <row r="9" spans="4:70">
      <c r="D9">
        <f>SUM(C4:C8,D4:D8,E4:E8,F4:F8,G4:G8)</f>
        <v>3</v>
      </c>
      <c r="J9">
        <f>SUM(I4:I8,J4:J8,K4:K8,L4:L8,M4:M8)</f>
        <v>6</v>
      </c>
      <c r="P9">
        <f>SUM(O4:O8,P4:P8,Q4:Q8,R4:R8,S4:S8)</f>
        <v>3</v>
      </c>
      <c r="V9">
        <f>SUM(U4:U8,V4:V8,W4:W8,X4:X8,Y4:Y8)</f>
        <v>5</v>
      </c>
      <c r="AB9">
        <f>SUM(AA4:AA8,AB4:AB8,AC4:AC8,AD4:AD8,AE4:AE8)</f>
        <v>4</v>
      </c>
      <c r="AH9">
        <f>SUM(AG4:AG8,AH4:AH8,AI4:AI8,AJ4:AJ8,AK4:AK8)</f>
        <v>4</v>
      </c>
      <c r="AN9">
        <f>SUM(AM4:AM8,AN4:AN8,AO4:AO8,AP4:AP8,AQ4:AQ8)</f>
        <v>4</v>
      </c>
      <c r="AT9">
        <f>SUM(AS4:AS8,AT4:AT8,AU4:AU8,AV4:AV8,AW4:AW8)</f>
        <v>4</v>
      </c>
      <c r="AZ9">
        <f>SUM(AY4:AY8,AZ4:AZ8,BA4:BA8,BB4:BB8,BC4:BC8)</f>
        <v>3</v>
      </c>
      <c r="BF9">
        <f>SUM(BE4:BE8,BF4:BF8,BG4:BG8,BH4:BH8,BI4:BI8)</f>
        <v>5</v>
      </c>
      <c r="BL9">
        <f>SUM(BK4:BK8,BL4:BL8,BM4:BM8,BN4:BN8,BO4:BO8)</f>
        <v>3</v>
      </c>
      <c r="BR9">
        <f>SUM(BQ4:BQ8,BR4:BR8,BS4:BS8,BT4:BT8,BU4:BU8)</f>
        <v>6</v>
      </c>
    </row>
    <row r="10" spans="1:73">
      <c r="A10" s="1" t="str">
        <f>D18&amp;J18&amp;P18&amp;V18&amp;AB18&amp;AH18&amp;AN18&amp;AT18&amp;AZ18&amp;BF18&amp;BL18&amp;BR18&amp;AM23</f>
        <v>1817262626270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382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VLOOKUP(まとめ9!$A$1&amp;"7♭5",Chords!$A$2:$D$188,2,FALSE)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6</v>
      </c>
      <c r="I15" s="3">
        <f>VLOOKUP(ABS(H15-I12),Note!$E$1:$F$25,2,FALSE)</f>
        <v>0</v>
      </c>
      <c r="J15" s="3">
        <f>VLOOKUP(ABS(H15-J12),Note!$E$1:$F$25,2,FALSE)</f>
        <v>1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6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1</v>
      </c>
      <c r="Z15">
        <f t="shared" si="14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6</v>
      </c>
      <c r="AG15" s="3">
        <f>VLOOKUP(ABS(AF15-AG12),Note!$E$1:$F$25,2,FALSE)</f>
        <v>1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6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1</v>
      </c>
      <c r="AW15" s="3">
        <f>VLOOKUP(ABS(AR15-AW12),Note!$E$1:$F$25,2,FALSE)</f>
        <v>0</v>
      </c>
      <c r="AX15">
        <f t="shared" si="18"/>
        <v>6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6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6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1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6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0</v>
      </c>
      <c r="H17">
        <f t="shared" si="11"/>
        <v>2</v>
      </c>
      <c r="I17" s="3">
        <f>VLOOKUP(ABS(H17-I12),Note!$E$1:$F$25,2,FALSE)</f>
        <v>1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1</v>
      </c>
      <c r="N17">
        <f t="shared" si="12"/>
        <v>2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0</v>
      </c>
      <c r="S17" s="3">
        <f>VLOOKUP(ABS(N17-S12),Note!$E$1:$F$25,2,FALSE)</f>
        <v>0</v>
      </c>
      <c r="T17">
        <f t="shared" si="13"/>
        <v>2</v>
      </c>
      <c r="U17" s="3">
        <f>VLOOKUP(ABS(T17-U12),Note!$E$1:$F$25,2,FALSE)</f>
        <v>1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1</v>
      </c>
      <c r="Y17" s="3">
        <f>VLOOKUP(ABS(T17-Y12),Note!$E$1:$F$25,2,FALSE)</f>
        <v>0</v>
      </c>
      <c r="Z17">
        <f t="shared" si="14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0</v>
      </c>
      <c r="AE17" s="3">
        <f>VLOOKUP(ABS(Z17-AE12),Note!$E$1:$F$25,2,FALSE)</f>
        <v>0</v>
      </c>
      <c r="AF17">
        <f t="shared" si="15"/>
        <v>2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0</v>
      </c>
      <c r="AJ17" s="3">
        <f>VLOOKUP(ABS(AF17-AJ12),Note!$E$1:$F$25,2,FALSE)</f>
        <v>1</v>
      </c>
      <c r="AK17" s="3">
        <f>VLOOKUP(ABS(AF17-AK12),Note!$E$1:$F$25,2,FALSE)</f>
        <v>0</v>
      </c>
      <c r="AL17">
        <f t="shared" si="16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1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2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0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2</v>
      </c>
      <c r="AY17" s="3">
        <f>VLOOKUP(ABS(AX17-AY12),Note!$E$1:$F$25,2,FALSE)</f>
        <v>0</v>
      </c>
      <c r="AZ17" s="3">
        <f>VLOOKUP(ABS(AX17-AZ12),Note!$E$1:$F$25,2,FALSE)</f>
        <v>0</v>
      </c>
      <c r="BA17" s="3">
        <f>VLOOKUP(ABS(AX17-BA12),Note!$E$1:$F$25,2,FALSE)</f>
        <v>1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2</v>
      </c>
      <c r="BE17" s="3">
        <f>VLOOKUP(ABS(BD17-BE12),Note!$E$1:$F$25,2,FALSE)</f>
        <v>0</v>
      </c>
      <c r="BF17" s="3">
        <f>VLOOKUP(ABS(BD17-BF12),Note!$E$1:$F$25,2,FALSE)</f>
        <v>1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2</v>
      </c>
      <c r="BK17" s="3">
        <f>VLOOKUP(ABS(BJ17-BK12),Note!$E$1:$F$25,2,FALSE)</f>
        <v>0</v>
      </c>
      <c r="BL17" s="3">
        <f>VLOOKUP(ABS(BJ17-BL12),Note!$E$1:$F$25,2,FALSE)</f>
        <v>0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0</v>
      </c>
      <c r="BP17">
        <f t="shared" si="21"/>
        <v>2</v>
      </c>
      <c r="BQ17" s="3">
        <f>VLOOKUP(ABS(BP17-BQ12),Note!$E$1:$F$25,2,FALSE)</f>
        <v>0</v>
      </c>
      <c r="BR17" s="3">
        <f>VLOOKUP(ABS(BP17-BR12),Note!$E$1:$F$25,2,FALSE)</f>
        <v>1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1</v>
      </c>
    </row>
    <row r="18" spans="4:70">
      <c r="D18">
        <f>SUM(C13:C17,D13:D17,E13:E17,F13:F17,G13:G17)</f>
        <v>1</v>
      </c>
      <c r="J18">
        <f>SUM(I13:I17,J13:J17,K13:K17,L13:L17,M13:M17)</f>
        <v>8</v>
      </c>
      <c r="P18">
        <f>SUM(O13:O17,P13:P17,Q13:Q17,R13:R17,S13:S17)</f>
        <v>1</v>
      </c>
      <c r="V18">
        <f>SUM(U13:U17,V13:V17,W13:W17,X13:X17,Y13:Y17)</f>
        <v>7</v>
      </c>
      <c r="AB18">
        <f>SUM(AA13:AA17,AB13:AB17,AC13:AC17,AD13:AD17,AE13:AE17)</f>
        <v>2</v>
      </c>
      <c r="AH18">
        <f>SUM(AG13:AG17,AH13:AH17,AI13:AI17,AJ13:AJ17,AK13:AK17)</f>
        <v>6</v>
      </c>
      <c r="AN18">
        <f>SUM(AM13:AM17,AN13:AN17,AO13:AO17,AP13:AP17,AQ13:AQ17)</f>
        <v>2</v>
      </c>
      <c r="AT18">
        <f>SUM(AS13:AS17,AT13:AT17,AU13:AU17,AV13:AV17,AW13:AW17)</f>
        <v>6</v>
      </c>
      <c r="AZ18">
        <f>SUM(AY13:AY17,AZ13:AZ17,BA13:BA17,BB13:BB17,BC13:BC17)</f>
        <v>2</v>
      </c>
      <c r="BF18">
        <f>SUM(BE13:BE17,BF13:BF17,BG13:BG17,BH13:BH17,BI13:BI17)</f>
        <v>6</v>
      </c>
      <c r="BL18">
        <f>SUM(BK13:BK17,BL13:BL17,BM13:BM17,BN13:BN17,BO13:BO17)</f>
        <v>2</v>
      </c>
      <c r="BR18">
        <f>SUM(BQ13:BQ17,BR13:BR17,BS13:BS17,BT13:BT17,BU13:BU17)</f>
        <v>7</v>
      </c>
    </row>
    <row r="19" spans="1:73">
      <c r="A19" s="1" t="str">
        <f>D27&amp;J27&amp;P27&amp;V27&amp;AB27&amp;AH27&amp;AN27&amp;AT27&amp;AZ27&amp;BF27&amp;BL27&amp;BR27&amp;AM32</f>
        <v>3635453534450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383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VLOOKUP(まとめ9!$A$1&amp;"7♭5",Chords!$A$2:$D$188,2,FALSE)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6</v>
      </c>
      <c r="I24" s="3">
        <f>VLOOKUP(ABS(H24-I21),Note!$E$1:$F$25,2,FALSE)</f>
        <v>0</v>
      </c>
      <c r="J24" s="3">
        <f>VLOOKUP(ABS(H24-J21),Note!$E$1:$F$25,2,FALSE)</f>
        <v>1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6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1</v>
      </c>
      <c r="AF24">
        <f t="shared" si="26"/>
        <v>6</v>
      </c>
      <c r="AG24" s="3">
        <f>VLOOKUP(ABS(AF24-AG21),Note!$E$1:$F$25,2,FALSE)</f>
        <v>1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6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1</v>
      </c>
      <c r="AW24" s="3">
        <f>VLOOKUP(ABS(AR24-AW21),Note!$E$1:$F$25,2,FALSE)</f>
        <v>0</v>
      </c>
      <c r="AX24">
        <f t="shared" si="29"/>
        <v>6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0</v>
      </c>
      <c r="BD24">
        <f t="shared" si="30"/>
        <v>6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6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1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6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1</v>
      </c>
      <c r="H26">
        <f t="shared" si="22"/>
        <v>2</v>
      </c>
      <c r="I26" s="3">
        <f>VLOOKUP(ABS(H26-I21),Note!$E$1:$F$25,2,FALSE)</f>
        <v>1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0</v>
      </c>
      <c r="N26">
        <f t="shared" si="23"/>
        <v>2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0</v>
      </c>
      <c r="S26" s="3">
        <f>VLOOKUP(ABS(N26-S21),Note!$E$1:$F$25,2,FALSE)</f>
        <v>1</v>
      </c>
      <c r="T26">
        <f t="shared" si="24"/>
        <v>2</v>
      </c>
      <c r="U26" s="3">
        <f>VLOOKUP(ABS(T26-U21),Note!$E$1:$F$25,2,FALSE)</f>
        <v>1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1</v>
      </c>
      <c r="Y26" s="3">
        <f>VLOOKUP(ABS(T26-Y21),Note!$E$1:$F$25,2,FALSE)</f>
        <v>0</v>
      </c>
      <c r="Z26">
        <f t="shared" si="25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0</v>
      </c>
      <c r="AE26" s="3">
        <f>VLOOKUP(ABS(Z26-AE21),Note!$E$1:$F$25,2,FALSE)</f>
        <v>0</v>
      </c>
      <c r="AF26">
        <f t="shared" si="26"/>
        <v>2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0</v>
      </c>
      <c r="AJ26" s="3">
        <f>VLOOKUP(ABS(AF26-AJ21),Note!$E$1:$F$25,2,FALSE)</f>
        <v>1</v>
      </c>
      <c r="AK26" s="3">
        <f>VLOOKUP(ABS(AF26-AK21),Note!$E$1:$F$25,2,FALSE)</f>
        <v>0</v>
      </c>
      <c r="AL26">
        <f t="shared" si="27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2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0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2</v>
      </c>
      <c r="AY26" s="3">
        <f>VLOOKUP(ABS(AX26-AY21),Note!$E$1:$F$25,2,FALSE)</f>
        <v>0</v>
      </c>
      <c r="AZ26" s="3">
        <f>VLOOKUP(ABS(AX26-AZ21),Note!$E$1:$F$25,2,FALSE)</f>
        <v>0</v>
      </c>
      <c r="BA26" s="3">
        <f>VLOOKUP(ABS(AX26-BA21),Note!$E$1:$F$25,2,FALSE)</f>
        <v>1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2</v>
      </c>
      <c r="BE26" s="3">
        <f>VLOOKUP(ABS(BD26-BE21),Note!$E$1:$F$25,2,FALSE)</f>
        <v>0</v>
      </c>
      <c r="BF26" s="3">
        <f>VLOOKUP(ABS(BD26-BF21),Note!$E$1:$F$25,2,FALSE)</f>
        <v>1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2</v>
      </c>
      <c r="BK26" s="3">
        <f>VLOOKUP(ABS(BJ26-BK21),Note!$E$1:$F$25,2,FALSE)</f>
        <v>0</v>
      </c>
      <c r="BL26" s="3">
        <f>VLOOKUP(ABS(BJ26-BL21),Note!$E$1:$F$25,2,FALSE)</f>
        <v>0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2</v>
      </c>
      <c r="BQ26" s="3">
        <f>VLOOKUP(ABS(BP26-BQ21),Note!$E$1:$F$25,2,FALSE)</f>
        <v>0</v>
      </c>
      <c r="BR26" s="3">
        <f>VLOOKUP(ABS(BP26-BR21),Note!$E$1:$F$25,2,FALSE)</f>
        <v>1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0</v>
      </c>
    </row>
    <row r="27" spans="4:70">
      <c r="D27">
        <f>SUM(C22:C26,D22:D26,E22:E26,F22:F26,G22:G26)</f>
        <v>3</v>
      </c>
      <c r="J27">
        <f>SUM(I22:I26,J22:J26,K22:K26,L22:L26,M22:M26)</f>
        <v>6</v>
      </c>
      <c r="P27">
        <f>SUM(O22:O26,P22:P26,Q22:Q26,R22:R26,S22:S26)</f>
        <v>3</v>
      </c>
      <c r="V27">
        <f>SUM(U22:U26,V22:V26,W22:W26,X22:X26,Y22:Y26)</f>
        <v>5</v>
      </c>
      <c r="AB27">
        <f>SUM(AA22:AA26,AB22:AB26,AC22:AC26,AD22:AD26,AE22:AE26)</f>
        <v>4</v>
      </c>
      <c r="AH27">
        <f>SUM(AG22:AG26,AH22:AH26,AI22:AI26,AJ22:AJ26,AK22:AK26)</f>
        <v>5</v>
      </c>
      <c r="AN27">
        <f>SUM(AM22:AM26,AN22:AN26,AO22:AO26,AP22:AP26,AQ22:AQ26)</f>
        <v>3</v>
      </c>
      <c r="AT27">
        <f>SUM(AS22:AS26,AT22:AT26,AU22:AU26,AV22:AV26,AW22:AW26)</f>
        <v>5</v>
      </c>
      <c r="AZ27">
        <f>SUM(AY22:AY26,AZ22:AZ26,BA22:BA26,BB22:BB26,BC22:BC26)</f>
        <v>3</v>
      </c>
      <c r="BF27">
        <f>SUM(BE22:BE26,BF22:BF26,BG22:BG26,BH22:BH26,BI22:BI26)</f>
        <v>4</v>
      </c>
      <c r="BL27">
        <f>SUM(BK22:BK26,BL22:BL26,BM22:BM26,BN22:BN26,BO22:BO26)</f>
        <v>4</v>
      </c>
      <c r="BR27">
        <f>SUM(BQ22:BQ26,BR22:BR26,BS22:BS26,BT22:BT26,BU22:BU26)</f>
        <v>5</v>
      </c>
    </row>
    <row r="28" spans="1:73">
      <c r="A28" s="1" t="str">
        <f>D36&amp;J36&amp;P36&amp;V36&amp;AB36&amp;AH36&amp;AN36&amp;AT36&amp;AZ36&amp;BF36&amp;BL36&amp;BR36&amp;AM41</f>
        <v>0908080808090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384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VLOOKUP(まとめ9!$A$1&amp;"7♭5",Chords!$A$2:$D$188,2,FALSE)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6</v>
      </c>
      <c r="I33" s="3">
        <f>VLOOKUP(ABS(H33-I30),Note!$E$1:$F$25,2,FALSE)</f>
        <v>0</v>
      </c>
      <c r="J33" s="3">
        <f>VLOOKUP(ABS(H33-J30),Note!$E$1:$F$25,2,FALSE)</f>
        <v>1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6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6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1</v>
      </c>
      <c r="Z33">
        <f t="shared" si="36"/>
        <v>6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6</v>
      </c>
      <c r="AG33" s="3">
        <f>VLOOKUP(ABS(AF33-AG30),Note!$E$1:$F$25,2,FALSE)</f>
        <v>1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6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6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1</v>
      </c>
      <c r="AW33" s="3">
        <f>VLOOKUP(ABS(AR33-AW30),Note!$E$1:$F$25,2,FALSE)</f>
        <v>0</v>
      </c>
      <c r="AX33">
        <f t="shared" si="40"/>
        <v>6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6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6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6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1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0</v>
      </c>
      <c r="H35">
        <f t="shared" si="33"/>
        <v>2</v>
      </c>
      <c r="I35" s="3">
        <f>VLOOKUP(ABS(H35-I30),Note!$E$1:$F$25,2,FALSE)</f>
        <v>1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1</v>
      </c>
      <c r="N35">
        <f t="shared" si="34"/>
        <v>2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0</v>
      </c>
      <c r="S35" s="3">
        <f>VLOOKUP(ABS(N35-S30),Note!$E$1:$F$25,2,FALSE)</f>
        <v>0</v>
      </c>
      <c r="T35">
        <f t="shared" si="35"/>
        <v>2</v>
      </c>
      <c r="U35" s="3">
        <f>VLOOKUP(ABS(T35-U30),Note!$E$1:$F$25,2,FALSE)</f>
        <v>1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1</v>
      </c>
      <c r="Y35" s="3">
        <f>VLOOKUP(ABS(T35-Y30),Note!$E$1:$F$25,2,FALSE)</f>
        <v>0</v>
      </c>
      <c r="Z35">
        <f t="shared" si="36"/>
        <v>2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0</v>
      </c>
      <c r="AE35" s="3">
        <f>VLOOKUP(ABS(Z35-AE30),Note!$E$1:$F$25,2,FALSE)</f>
        <v>0</v>
      </c>
      <c r="AF35">
        <f t="shared" si="37"/>
        <v>2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1</v>
      </c>
      <c r="AK35" s="3">
        <f>VLOOKUP(ABS(AF35-AK30),Note!$E$1:$F$25,2,FALSE)</f>
        <v>0</v>
      </c>
      <c r="AL35">
        <f t="shared" si="38"/>
        <v>2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0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2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1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2</v>
      </c>
      <c r="AY35" s="3">
        <f>VLOOKUP(ABS(AX35-AY30),Note!$E$1:$F$25,2,FALSE)</f>
        <v>0</v>
      </c>
      <c r="AZ35" s="3">
        <f>VLOOKUP(ABS(AX35-AZ30),Note!$E$1:$F$25,2,FALSE)</f>
        <v>0</v>
      </c>
      <c r="BA35" s="3">
        <f>VLOOKUP(ABS(AX35-BA30),Note!$E$1:$F$25,2,FALSE)</f>
        <v>0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2</v>
      </c>
      <c r="BE35" s="3">
        <f>VLOOKUP(ABS(BD35-BE30),Note!$E$1:$F$25,2,FALSE)</f>
        <v>0</v>
      </c>
      <c r="BF35" s="3">
        <f>VLOOKUP(ABS(BD35-BF30),Note!$E$1:$F$25,2,FALSE)</f>
        <v>1</v>
      </c>
      <c r="BG35" s="3">
        <f>VLOOKUP(ABS(BD35-BG30),Note!$E$1:$F$25,2,FALSE)</f>
        <v>1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2</v>
      </c>
      <c r="BK35" s="3">
        <f>VLOOKUP(ABS(BJ35-BK30),Note!$E$1:$F$25,2,FALSE)</f>
        <v>0</v>
      </c>
      <c r="BL35" s="3">
        <f>VLOOKUP(ABS(BJ35-BL30),Note!$E$1:$F$25,2,FALSE)</f>
        <v>0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0</v>
      </c>
      <c r="BP35">
        <f t="shared" si="43"/>
        <v>2</v>
      </c>
      <c r="BQ35" s="3">
        <f>VLOOKUP(ABS(BP35-BQ30),Note!$E$1:$F$25,2,FALSE)</f>
        <v>0</v>
      </c>
      <c r="BR35" s="3">
        <f>VLOOKUP(ABS(BP35-BR30),Note!$E$1:$F$25,2,FALSE)</f>
        <v>1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1</v>
      </c>
    </row>
    <row r="36" spans="4:70">
      <c r="D36">
        <f>SUM(C31:C35,D31:D35,E31:E35,F31:F35,G31:G35)</f>
        <v>0</v>
      </c>
      <c r="J36">
        <f>SUM(I31:I35,J31:J35,K31:K35,L31:L35,M31:M35)</f>
        <v>9</v>
      </c>
      <c r="P36">
        <f>SUM(O31:O35,P31:P35,Q31:Q35,R31:R35,S31:S35)</f>
        <v>0</v>
      </c>
      <c r="V36">
        <f>SUM(U31:U35,V31:V35,W31:W35,X31:X35,Y31:Y35)</f>
        <v>8</v>
      </c>
      <c r="AB36">
        <f>SUM(AA31:AA35,AB31:AB35,AC31:AC35,AD31:AD35,AE31:AE35)</f>
        <v>0</v>
      </c>
      <c r="AH36">
        <f>SUM(AG31:AG35,AH31:AH35,AI31:AI35,AJ31:AJ35,AK31:AK35)</f>
        <v>8</v>
      </c>
      <c r="AN36">
        <f>SUM(AM31:AM35,AN31:AN35,AO31:AO35,AP31:AP35,AQ31:AQ35)</f>
        <v>0</v>
      </c>
      <c r="AT36">
        <f>SUM(AS31:AS35,AT31:AT35,AU31:AU35,AV31:AV35,AW31:AW35)</f>
        <v>8</v>
      </c>
      <c r="AZ36">
        <f>SUM(AY31:AY35,AZ31:AZ35,BA31:BA35,BB31:BB35,BC31:BC35)</f>
        <v>0</v>
      </c>
      <c r="BF36">
        <f>SUM(BE31:BE35,BF31:BF35,BG31:BG35,BH31:BH35,BI31:BI35)</f>
        <v>8</v>
      </c>
      <c r="BL36">
        <f>SUM(BK31:BK35,BL31:BL35,BM31:BM35,BN31:BN35,BO31:BO35)</f>
        <v>0</v>
      </c>
      <c r="BR36">
        <f>SUM(BQ31:BQ35,BR31:BR35,BS31:BS35,BT31:BT35,BU31:BU35)</f>
        <v>9</v>
      </c>
    </row>
    <row r="37" spans="1:73">
      <c r="A37" s="1" t="str">
        <f>D45&amp;J45&amp;P45&amp;V45&amp;AB45&amp;AH45&amp;AN45&amp;AT45&amp;AZ45&amp;BF45&amp;BL45&amp;BR45&amp;AM50</f>
        <v>2726271716270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385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VLOOKUP(まとめ9!$A$1&amp;"7♭5",Chords!$A$2:$D$188,2,FALSE)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VLOOKUP(まとめ9!$A$1&amp;"7♭5",Chords!$A$2:$D$188,3,FALSE)</f>
        <v>G♭</v>
      </c>
      <c r="B42">
        <f>VLOOKUP(A42,Note!$A$1:$B$26,2,FALSE)</f>
        <v>6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6</v>
      </c>
      <c r="I42" s="3">
        <f>VLOOKUP(ABS(H42-I39),Note!$E$1:$F$25,2,FALSE)</f>
        <v>0</v>
      </c>
      <c r="J42" s="3">
        <f>VLOOKUP(ABS(H42-J39),Note!$E$1:$F$25,2,FALSE)</f>
        <v>1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6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6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6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1</v>
      </c>
      <c r="AF42">
        <f t="shared" si="48"/>
        <v>6</v>
      </c>
      <c r="AG42" s="3">
        <f>VLOOKUP(ABS(AF42-AG39),Note!$E$1:$F$25,2,FALSE)</f>
        <v>1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6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6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1</v>
      </c>
      <c r="AW42" s="3">
        <f>VLOOKUP(ABS(AR42-AW39),Note!$E$1:$F$25,2,FALSE)</f>
        <v>0</v>
      </c>
      <c r="AX42">
        <f t="shared" si="51"/>
        <v>6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0</v>
      </c>
      <c r="BD42">
        <f t="shared" si="52"/>
        <v>6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6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6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1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VLOOKUP(まとめ9!$A$1&amp;"7♭5",Chords!$A$2:$D$188,4,FALSE)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VLOOKUP(まとめ9!$A$1&amp;"_9",Tension!$A$2:$C$133,2,FALSE)</f>
        <v>D</v>
      </c>
      <c r="B44">
        <f>VLOOKUP(A44,Note!$A$1:$B$26,2,FALSE)</f>
        <v>2</v>
      </c>
      <c r="C44" s="3">
        <f>VLOOKUP(ABS(B44-C39),Note!$E$1:$F$25,2,FALSE)</f>
        <v>0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1</v>
      </c>
      <c r="H44">
        <f t="shared" si="44"/>
        <v>2</v>
      </c>
      <c r="I44" s="3">
        <f>VLOOKUP(ABS(H44-I39),Note!$E$1:$F$25,2,FALSE)</f>
        <v>1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0</v>
      </c>
      <c r="N44">
        <f t="shared" si="45"/>
        <v>2</v>
      </c>
      <c r="O44" s="3">
        <f>VLOOKUP(ABS(N44-O39),Note!$E$1:$F$25,2,FALSE)</f>
        <v>0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0</v>
      </c>
      <c r="S44" s="3">
        <f>VLOOKUP(ABS(N44-S39),Note!$E$1:$F$25,2,FALSE)</f>
        <v>1</v>
      </c>
      <c r="T44">
        <f t="shared" si="46"/>
        <v>2</v>
      </c>
      <c r="U44" s="3">
        <f>VLOOKUP(ABS(T44-U39),Note!$E$1:$F$25,2,FALSE)</f>
        <v>1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1</v>
      </c>
      <c r="Y44" s="3">
        <f>VLOOKUP(ABS(T44-Y39),Note!$E$1:$F$25,2,FALSE)</f>
        <v>0</v>
      </c>
      <c r="Z44">
        <f t="shared" si="47"/>
        <v>2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0</v>
      </c>
      <c r="AE44" s="3">
        <f>VLOOKUP(ABS(Z44-AE39),Note!$E$1:$F$25,2,FALSE)</f>
        <v>0</v>
      </c>
      <c r="AF44">
        <f t="shared" si="48"/>
        <v>2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1</v>
      </c>
      <c r="AK44" s="3">
        <f>VLOOKUP(ABS(AF44-AK39),Note!$E$1:$F$25,2,FALSE)</f>
        <v>0</v>
      </c>
      <c r="AL44">
        <f t="shared" si="49"/>
        <v>2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0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2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1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2</v>
      </c>
      <c r="AY44" s="3">
        <f>VLOOKUP(ABS(AX44-AY39),Note!$E$1:$F$25,2,FALSE)</f>
        <v>0</v>
      </c>
      <c r="AZ44" s="3">
        <f>VLOOKUP(ABS(AX44-AZ39),Note!$E$1:$F$25,2,FALSE)</f>
        <v>0</v>
      </c>
      <c r="BA44" s="3">
        <f>VLOOKUP(ABS(AX44-BA39),Note!$E$1:$F$25,2,FALSE)</f>
        <v>0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2</v>
      </c>
      <c r="BE44" s="3">
        <f>VLOOKUP(ABS(BD44-BE39),Note!$E$1:$F$25,2,FALSE)</f>
        <v>0</v>
      </c>
      <c r="BF44" s="3">
        <f>VLOOKUP(ABS(BD44-BF39),Note!$E$1:$F$25,2,FALSE)</f>
        <v>1</v>
      </c>
      <c r="BG44" s="3">
        <f>VLOOKUP(ABS(BD44-BG39),Note!$E$1:$F$25,2,FALSE)</f>
        <v>1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2</v>
      </c>
      <c r="BK44" s="3">
        <f>VLOOKUP(ABS(BJ44-BK39),Note!$E$1:$F$25,2,FALSE)</f>
        <v>0</v>
      </c>
      <c r="BL44" s="3">
        <f>VLOOKUP(ABS(BJ44-BL39),Note!$E$1:$F$25,2,FALSE)</f>
        <v>0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2</v>
      </c>
      <c r="BQ44" s="3">
        <f>VLOOKUP(ABS(BP44-BQ39),Note!$E$1:$F$25,2,FALSE)</f>
        <v>0</v>
      </c>
      <c r="BR44" s="3">
        <f>VLOOKUP(ABS(BP44-BR39),Note!$E$1:$F$25,2,FALSE)</f>
        <v>1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0</v>
      </c>
    </row>
    <row r="45" spans="4:70">
      <c r="D45">
        <f>SUM(C40:C44,D40:D44,E40:E44,F40:F44,G40:G44)</f>
        <v>2</v>
      </c>
      <c r="J45">
        <f>SUM(I40:I44,J40:J44,K40:K44,L40:L44,M40:M44)</f>
        <v>7</v>
      </c>
      <c r="P45">
        <f>SUM(O40:O44,P40:P44,Q40:Q44,R40:R44,S40:S44)</f>
        <v>2</v>
      </c>
      <c r="V45">
        <f>SUM(U40:U44,V40:V44,W40:W44,X40:X44,Y40:Y44)</f>
        <v>6</v>
      </c>
      <c r="AB45">
        <f>SUM(AA40:AA44,AB40:AB44,AC40:AC44,AD40:AD44,AE40:AE44)</f>
        <v>2</v>
      </c>
      <c r="AH45">
        <f>SUM(AG40:AG44,AH40:AH44,AI40:AI44,AJ40:AJ44,AK40:AK44)</f>
        <v>7</v>
      </c>
      <c r="AN45">
        <f>SUM(AM40:AM44,AN40:AN44,AO40:AO44,AP40:AP44,AQ40:AQ44)</f>
        <v>1</v>
      </c>
      <c r="AT45">
        <f>SUM(AS40:AS44,AT40:AT44,AU40:AU44,AV40:AV44,AW40:AW44)</f>
        <v>7</v>
      </c>
      <c r="AZ45">
        <f>SUM(AY40:AY44,AZ40:AZ44,BA40:BA44,BB40:BB44,BC40:BC44)</f>
        <v>1</v>
      </c>
      <c r="BF45">
        <f>SUM(BE40:BE44,BF40:BF44,BG40:BG44,BH40:BH44,BI40:BI44)</f>
        <v>6</v>
      </c>
      <c r="BL45">
        <f>SUM(BK40:BK44,BL40:BL44,BM40:BM44,BN40:BN44,BO40:BO44)</f>
        <v>2</v>
      </c>
      <c r="BR45">
        <f>SUM(BQ40:BQ44,BR40:BR44,BS40:BS44,BT40:BT44,BU40:BU44)</f>
        <v>7</v>
      </c>
    </row>
    <row r="46" spans="1:73">
      <c r="A46" s="1" t="str">
        <f>D54&amp;J54&amp;P54&amp;V54&amp;AB54&amp;AH54&amp;AN54&amp;AT54&amp;AZ54&amp;BF54&amp;BL54&amp;BR54&amp;AM59</f>
        <v>3636353444450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386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VLOOKUP(まとめ9!$A$1&amp;"7♭5",Chords!$A$2:$D$188,2,FALSE)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VLOOKUP(まとめ9!$A$1&amp;"7♭5",Chords!$A$2:$D$188,3,FALSE)</f>
        <v>G♭</v>
      </c>
      <c r="B51">
        <f>VLOOKUP(A51,Note!$A$1:$B$26,2,FALSE)</f>
        <v>6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6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6</v>
      </c>
      <c r="O51" s="3">
        <f>VLOOKUP(ABS(N51-O48),Note!$E$1:$F$25,2,FALSE)</f>
        <v>0</v>
      </c>
      <c r="P51" s="3">
        <f>VLOOKUP(ABS(N51-P48),Note!$E$1:$F$25,2,FALSE)</f>
        <v>1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6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1</v>
      </c>
      <c r="Z51">
        <f t="shared" si="58"/>
        <v>6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6</v>
      </c>
      <c r="AG51" s="3">
        <f>VLOOKUP(ABS(AF51-AG48),Note!$E$1:$F$25,2,FALSE)</f>
        <v>1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6</v>
      </c>
      <c r="AM51" s="3">
        <f>VLOOKUP(ABS(AL51-AM48),Note!$E$1:$F$25,2,FALSE)</f>
        <v>0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6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1</v>
      </c>
      <c r="AW51" s="3">
        <f>VLOOKUP(ABS(AR51-AW48),Note!$E$1:$F$25,2,FALSE)</f>
        <v>0</v>
      </c>
      <c r="AX51">
        <f t="shared" si="62"/>
        <v>6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6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6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1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6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VLOOKUP(まとめ9!$A$1&amp;"7♭5",Chords!$A$2:$D$188,4,FALSE)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VLOOKUP(まとめ9!$A$1&amp;"_9",Tension!$A$2:$C$133,2,FALSE)</f>
        <v>D</v>
      </c>
      <c r="B53">
        <f>VLOOKUP(A53,Note!$A$1:$B$26,2,FALSE)</f>
        <v>2</v>
      </c>
      <c r="C53" s="3">
        <f>VLOOKUP(ABS(B53-C48),Note!$E$1:$F$25,2,FALSE)</f>
        <v>0</v>
      </c>
      <c r="D53" s="3">
        <f>VLOOKUP(ABS(B53-D48),Note!$E$1:$F$25,2,FALSE)</f>
        <v>1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0</v>
      </c>
      <c r="H53">
        <f t="shared" si="55"/>
        <v>2</v>
      </c>
      <c r="I53" s="3">
        <f>VLOOKUP(ABS(H53-I48),Note!$E$1:$F$25,2,FALSE)</f>
        <v>1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1</v>
      </c>
      <c r="N53">
        <f t="shared" si="56"/>
        <v>2</v>
      </c>
      <c r="O53" s="3">
        <f>VLOOKUP(ABS(N53-O48),Note!$E$1:$F$25,2,FALSE)</f>
        <v>0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0</v>
      </c>
      <c r="S53" s="3">
        <f>VLOOKUP(ABS(N53-S48),Note!$E$1:$F$25,2,FALSE)</f>
        <v>0</v>
      </c>
      <c r="T53">
        <f t="shared" si="57"/>
        <v>2</v>
      </c>
      <c r="U53" s="3">
        <f>VLOOKUP(ABS(T53-U48),Note!$E$1:$F$25,2,FALSE)</f>
        <v>1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1</v>
      </c>
      <c r="Y53" s="3">
        <f>VLOOKUP(ABS(T53-Y48),Note!$E$1:$F$25,2,FALSE)</f>
        <v>0</v>
      </c>
      <c r="Z53">
        <f t="shared" si="58"/>
        <v>2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0</v>
      </c>
      <c r="AE53" s="3">
        <f>VLOOKUP(ABS(Z53-AE48),Note!$E$1:$F$25,2,FALSE)</f>
        <v>0</v>
      </c>
      <c r="AF53">
        <f t="shared" si="59"/>
        <v>2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0</v>
      </c>
      <c r="AJ53" s="3">
        <f>VLOOKUP(ABS(AF53-AJ48),Note!$E$1:$F$25,2,FALSE)</f>
        <v>1</v>
      </c>
      <c r="AK53" s="3">
        <f>VLOOKUP(ABS(AF53-AK48),Note!$E$1:$F$25,2,FALSE)</f>
        <v>0</v>
      </c>
      <c r="AL53">
        <f t="shared" si="60"/>
        <v>2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1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2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0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2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1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2</v>
      </c>
      <c r="BE53" s="3">
        <f>VLOOKUP(ABS(BD53-BE48),Note!$E$1:$F$25,2,FALSE)</f>
        <v>0</v>
      </c>
      <c r="BF53" s="3">
        <f>VLOOKUP(ABS(BD53-BF48),Note!$E$1:$F$25,2,FALSE)</f>
        <v>0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2</v>
      </c>
      <c r="BK53" s="3">
        <f>VLOOKUP(ABS(BJ53-BK48),Note!$E$1:$F$25,2,FALSE)</f>
        <v>0</v>
      </c>
      <c r="BL53" s="3">
        <f>VLOOKUP(ABS(BJ53-BL48),Note!$E$1:$F$25,2,FALSE)</f>
        <v>1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0</v>
      </c>
      <c r="BP53">
        <f t="shared" si="65"/>
        <v>2</v>
      </c>
      <c r="BQ53" s="3">
        <f>VLOOKUP(ABS(BP53-BQ48),Note!$E$1:$F$25,2,FALSE)</f>
        <v>0</v>
      </c>
      <c r="BR53" s="3">
        <f>VLOOKUP(ABS(BP53-BR48),Note!$E$1:$F$25,2,FALSE)</f>
        <v>0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1</v>
      </c>
    </row>
    <row r="54" spans="4:70">
      <c r="D54">
        <f>SUM(C49:C53,D49:D53,E49:E53,F49:F53,G49:G53)</f>
        <v>3</v>
      </c>
      <c r="J54">
        <f>SUM(I49:I53,J49:J53,K49:K53,L49:L53,M49:M53)</f>
        <v>6</v>
      </c>
      <c r="P54">
        <f>SUM(O49:O53,P49:P53,Q49:Q53,R49:R53,S49:S53)</f>
        <v>3</v>
      </c>
      <c r="V54">
        <f>SUM(U49:U53,V49:V53,W49:W53,X49:X53,Y49:Y53)</f>
        <v>6</v>
      </c>
      <c r="AB54">
        <f>SUM(AA49:AA53,AB49:AB53,AC49:AC53,AD49:AD53,AE49:AE53)</f>
        <v>3</v>
      </c>
      <c r="AH54">
        <f>SUM(AG49:AG53,AH49:AH53,AI49:AI53,AJ49:AJ53,AK49:AK53)</f>
        <v>5</v>
      </c>
      <c r="AN54">
        <f>SUM(AM49:AM53,AN49:AN53,AO49:AO53,AP49:AP53,AQ49:AQ53)</f>
        <v>3</v>
      </c>
      <c r="AT54">
        <f>SUM(AS49:AS53,AT49:AT53,AU49:AU53,AV49:AV53,AW49:AW53)</f>
        <v>4</v>
      </c>
      <c r="AZ54">
        <f>SUM(AY49:AY53,AZ49:AZ53,BA49:BA53,BB49:BB53,BC49:BC53)</f>
        <v>4</v>
      </c>
      <c r="BF54">
        <f>SUM(BE49:BE53,BF49:BF53,BG49:BG53,BH49:BH53,BI49:BI53)</f>
        <v>4</v>
      </c>
      <c r="BL54">
        <f>SUM(BK49:BK53,BL49:BL53,BM49:BM53,BN49:BN53,BO49:BO53)</f>
        <v>4</v>
      </c>
      <c r="BR54">
        <f>SUM(BQ49:BQ53,BR49:BR53,BS49:BS53,BT49:BT53,BU49:BU53)</f>
        <v>5</v>
      </c>
    </row>
    <row r="55" spans="1:73">
      <c r="A55" s="1" t="str">
        <f>D63&amp;J63&amp;P63&amp;V63&amp;AB63&amp;AH63&amp;AN63&amp;AT63&amp;AZ63&amp;BF63&amp;BL63&amp;BR63&amp;AM68</f>
        <v>2727171626270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387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VLOOKUP(まとめ9!$A$1&amp;"7♭5",Chords!$A$2:$D$188,2,FALSE)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VLOOKUP(まとめ9!$A$1&amp;"7♭5",Chords!$A$2:$D$188,3,FALSE)</f>
        <v>G♭</v>
      </c>
      <c r="B60">
        <f>VLOOKUP(A60,Note!$A$1:$B$26,2,FALSE)</f>
        <v>6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6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6</v>
      </c>
      <c r="O60" s="3">
        <f>VLOOKUP(ABS(N60-O57),Note!$E$1:$F$25,2,FALSE)</f>
        <v>0</v>
      </c>
      <c r="P60" s="3">
        <f>VLOOKUP(ABS(N60-P57),Note!$E$1:$F$25,2,FALSE)</f>
        <v>1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6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1</v>
      </c>
      <c r="Z60">
        <f t="shared" si="69"/>
        <v>6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6</v>
      </c>
      <c r="AG60" s="3">
        <f>VLOOKUP(ABS(AF60-AG57),Note!$E$1:$F$25,2,FALSE)</f>
        <v>1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6</v>
      </c>
      <c r="AM60" s="3">
        <f>VLOOKUP(ABS(AL60-AM57),Note!$E$1:$F$25,2,FALSE)</f>
        <v>0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6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1</v>
      </c>
      <c r="AW60" s="3">
        <f>VLOOKUP(ABS(AR60-AW57),Note!$E$1:$F$25,2,FALSE)</f>
        <v>0</v>
      </c>
      <c r="AX60">
        <f t="shared" si="73"/>
        <v>6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6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6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6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1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VLOOKUP(まとめ9!$A$1&amp;"7♭5",Chords!$A$2:$D$188,4,FALSE)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VLOOKUP(まとめ9!$A$1&amp;"_9",Tension!$A$2:$C$133,2,FALSE)</f>
        <v>D</v>
      </c>
      <c r="B62">
        <f>VLOOKUP(A62,Note!$A$1:$B$26,2,FALSE)</f>
        <v>2</v>
      </c>
      <c r="C62" s="3">
        <f>VLOOKUP(ABS(B62-C57),Note!$E$1:$F$25,2,FALSE)</f>
        <v>0</v>
      </c>
      <c r="D62" s="3">
        <f>VLOOKUP(ABS(B62-D57),Note!$E$1:$F$25,2,FALSE)</f>
        <v>1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0</v>
      </c>
      <c r="H62">
        <f t="shared" si="66"/>
        <v>2</v>
      </c>
      <c r="I62" s="3">
        <f>VLOOKUP(ABS(H62-I57),Note!$E$1:$F$25,2,FALSE)</f>
        <v>1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1</v>
      </c>
      <c r="N62">
        <f t="shared" si="67"/>
        <v>2</v>
      </c>
      <c r="O62" s="3">
        <f>VLOOKUP(ABS(N62-O57),Note!$E$1:$F$25,2,FALSE)</f>
        <v>0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0</v>
      </c>
      <c r="S62" s="3">
        <f>VLOOKUP(ABS(N62-S57),Note!$E$1:$F$25,2,FALSE)</f>
        <v>0</v>
      </c>
      <c r="T62">
        <f t="shared" si="68"/>
        <v>2</v>
      </c>
      <c r="U62" s="3">
        <f>VLOOKUP(ABS(T62-U57),Note!$E$1:$F$25,2,FALSE)</f>
        <v>1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1</v>
      </c>
      <c r="Y62" s="3">
        <f>VLOOKUP(ABS(T62-Y57),Note!$E$1:$F$25,2,FALSE)</f>
        <v>0</v>
      </c>
      <c r="Z62">
        <f t="shared" si="69"/>
        <v>2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0</v>
      </c>
      <c r="AE62" s="3">
        <f>VLOOKUP(ABS(Z62-AE57),Note!$E$1:$F$25,2,FALSE)</f>
        <v>0</v>
      </c>
      <c r="AF62">
        <f t="shared" si="70"/>
        <v>2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1</v>
      </c>
      <c r="AK62" s="3">
        <f>VLOOKUP(ABS(AF62-AK57),Note!$E$1:$F$25,2,FALSE)</f>
        <v>0</v>
      </c>
      <c r="AL62">
        <f t="shared" si="71"/>
        <v>2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0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2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1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2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0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2</v>
      </c>
      <c r="BE62" s="3">
        <f>VLOOKUP(ABS(BD62-BE57),Note!$E$1:$F$25,2,FALSE)</f>
        <v>0</v>
      </c>
      <c r="BF62" s="3">
        <f>VLOOKUP(ABS(BD62-BF57),Note!$E$1:$F$25,2,FALSE)</f>
        <v>0</v>
      </c>
      <c r="BG62" s="3">
        <f>VLOOKUP(ABS(BD62-BG57),Note!$E$1:$F$25,2,FALSE)</f>
        <v>1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2</v>
      </c>
      <c r="BK62" s="3">
        <f>VLOOKUP(ABS(BJ62-BK57),Note!$E$1:$F$25,2,FALSE)</f>
        <v>0</v>
      </c>
      <c r="BL62" s="3">
        <f>VLOOKUP(ABS(BJ62-BL57),Note!$E$1:$F$25,2,FALSE)</f>
        <v>1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0</v>
      </c>
      <c r="BP62">
        <f t="shared" si="76"/>
        <v>2</v>
      </c>
      <c r="BQ62" s="3">
        <f>VLOOKUP(ABS(BP62-BQ57),Note!$E$1:$F$25,2,FALSE)</f>
        <v>0</v>
      </c>
      <c r="BR62" s="3">
        <f>VLOOKUP(ABS(BP62-BR57),Note!$E$1:$F$25,2,FALSE)</f>
        <v>0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1</v>
      </c>
    </row>
    <row r="63" spans="4:70">
      <c r="D63">
        <f>SUM(C58:C62,D58:D62,E58:E62,F58:F62,G58:G62)</f>
        <v>2</v>
      </c>
      <c r="J63">
        <f>SUM(I58:I62,J58:J62,K58:K62,L58:L62,M58:M62)</f>
        <v>7</v>
      </c>
      <c r="P63">
        <f>SUM(O58:O62,P58:P62,Q58:Q62,R58:R62,S58:S62)</f>
        <v>2</v>
      </c>
      <c r="V63">
        <f>SUM(U58:U62,V58:V62,W58:W62,X58:X62,Y58:Y62)</f>
        <v>7</v>
      </c>
      <c r="AB63">
        <f>SUM(AA58:AA62,AB58:AB62,AC58:AC62,AD58:AD62,AE58:AE62)</f>
        <v>1</v>
      </c>
      <c r="AH63">
        <f>SUM(AG58:AG62,AH58:AH62,AI58:AI62,AJ58:AJ62,AK58:AK62)</f>
        <v>7</v>
      </c>
      <c r="AN63">
        <f>SUM(AM58:AM62,AN58:AN62,AO58:AO62,AP58:AP62,AQ58:AQ62)</f>
        <v>1</v>
      </c>
      <c r="AT63">
        <f>SUM(AS58:AS62,AT58:AT62,AU58:AU62,AV58:AV62,AW58:AW62)</f>
        <v>6</v>
      </c>
      <c r="AZ63">
        <f>SUM(AY58:AY62,AZ58:AZ62,BA58:BA62,BB58:BB62,BC58:BC62)</f>
        <v>2</v>
      </c>
      <c r="BF63">
        <f>SUM(BE58:BE62,BF58:BF62,BG58:BG62,BH58:BH62,BI58:BI62)</f>
        <v>6</v>
      </c>
      <c r="BL63">
        <f>SUM(BK58:BK62,BL58:BL62,BM58:BM62,BN58:BN62,BO58:BO62)</f>
        <v>2</v>
      </c>
      <c r="BR63">
        <f>SUM(BQ58:BQ62,BR58:BR62,BS58:BS62,BT58:BT62,BU58:BU62)</f>
        <v>7</v>
      </c>
    </row>
    <row r="64" spans="1:73">
      <c r="A64" s="1" t="str">
        <f>D72&amp;J72&amp;P72&amp;V72&amp;AB72&amp;AH72&amp;AN72&amp;AT72&amp;AZ72&amp;BF72&amp;BL72&amp;BR72&amp;AM77</f>
        <v>2525353445360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388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VLOOKUP(まとめ9!$A$1&amp;"7♭5",Chords!$A$2:$D$188,2,FALSE)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VLOOKUP(まとめ9!$A$1&amp;"7♭5",Chords!$A$2:$D$188,3,FALSE)</f>
        <v>G♭</v>
      </c>
      <c r="B69">
        <f>VLOOKUP(A69,Note!$A$1:$B$26,2,FALSE)</f>
        <v>6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6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6</v>
      </c>
      <c r="O69" s="3">
        <f>VLOOKUP(ABS(N69-O66),Note!$E$1:$F$25,2,FALSE)</f>
        <v>0</v>
      </c>
      <c r="P69" s="3">
        <f>VLOOKUP(ABS(N69-P66),Note!$E$1:$F$25,2,FALSE)</f>
        <v>1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6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1</v>
      </c>
      <c r="Z69">
        <f t="shared" si="80"/>
        <v>6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6</v>
      </c>
      <c r="AG69" s="3">
        <f>VLOOKUP(ABS(AF69-AG66),Note!$E$1:$F$25,2,FALSE)</f>
        <v>1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6</v>
      </c>
      <c r="AM69" s="3">
        <f>VLOOKUP(ABS(AL69-AM66),Note!$E$1:$F$25,2,FALSE)</f>
        <v>0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6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6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1</v>
      </c>
      <c r="BC69" s="3">
        <f>VLOOKUP(ABS(AX69-BC66),Note!$E$1:$F$25,2,FALSE)</f>
        <v>0</v>
      </c>
      <c r="BD69">
        <f t="shared" si="85"/>
        <v>6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6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6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1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VLOOKUP(まとめ9!$A$1&amp;"7♭5",Chords!$A$2:$D$188,4,FALSE)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VLOOKUP(まとめ9!$A$1&amp;"_9",Tension!$A$2:$C$133,2,FALSE)</f>
        <v>D</v>
      </c>
      <c r="B71">
        <f>VLOOKUP(A71,Note!$A$1:$B$26,2,FALSE)</f>
        <v>2</v>
      </c>
      <c r="C71" s="3">
        <f>VLOOKUP(ABS(B71-C66),Note!$E$1:$F$25,2,FALSE)</f>
        <v>0</v>
      </c>
      <c r="D71" s="3">
        <f>VLOOKUP(ABS(B71-D66),Note!$E$1:$F$25,2,FALSE)</f>
        <v>1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0</v>
      </c>
      <c r="H71">
        <f t="shared" si="77"/>
        <v>2</v>
      </c>
      <c r="I71" s="3">
        <f>VLOOKUP(ABS(H71-I66),Note!$E$1:$F$25,2,FALSE)</f>
        <v>1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1</v>
      </c>
      <c r="N71">
        <f t="shared" si="78"/>
        <v>2</v>
      </c>
      <c r="O71" s="3">
        <f>VLOOKUP(ABS(N71-O66),Note!$E$1:$F$25,2,FALSE)</f>
        <v>0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2</v>
      </c>
      <c r="U71" s="3">
        <f>VLOOKUP(ABS(T71-U66),Note!$E$1:$F$25,2,FALSE)</f>
        <v>1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0</v>
      </c>
      <c r="Y71" s="3">
        <f>VLOOKUP(ABS(T71-Y66),Note!$E$1:$F$25,2,FALSE)</f>
        <v>0</v>
      </c>
      <c r="Z71">
        <f t="shared" si="80"/>
        <v>2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1</v>
      </c>
      <c r="AE71" s="3">
        <f>VLOOKUP(ABS(Z71-AE66),Note!$E$1:$F$25,2,FALSE)</f>
        <v>0</v>
      </c>
      <c r="AF71">
        <f t="shared" si="81"/>
        <v>2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0</v>
      </c>
      <c r="AK71" s="3">
        <f>VLOOKUP(ABS(AF71-AK66),Note!$E$1:$F$25,2,FALSE)</f>
        <v>0</v>
      </c>
      <c r="AL71">
        <f t="shared" si="82"/>
        <v>2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0</v>
      </c>
      <c r="AP71" s="3">
        <f>VLOOKUP(ABS(AL71-AP66),Note!$E$1:$F$25,2,FALSE)</f>
        <v>1</v>
      </c>
      <c r="AQ71" s="3">
        <f>VLOOKUP(ABS(AL71-AQ66),Note!$E$1:$F$25,2,FALSE)</f>
        <v>0</v>
      </c>
      <c r="AR71">
        <f t="shared" si="83"/>
        <v>2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1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2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0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2</v>
      </c>
      <c r="BE71" s="3">
        <f>VLOOKUP(ABS(BD71-BE66),Note!$E$1:$F$25,2,FALSE)</f>
        <v>0</v>
      </c>
      <c r="BF71" s="3">
        <f>VLOOKUP(ABS(BD71-BF66),Note!$E$1:$F$25,2,FALSE)</f>
        <v>0</v>
      </c>
      <c r="BG71" s="3">
        <f>VLOOKUP(ABS(BD71-BG66),Note!$E$1:$F$25,2,FALSE)</f>
        <v>1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2</v>
      </c>
      <c r="BK71" s="3">
        <f>VLOOKUP(ABS(BJ71-BK66),Note!$E$1:$F$25,2,FALSE)</f>
        <v>0</v>
      </c>
      <c r="BL71" s="3">
        <f>VLOOKUP(ABS(BJ71-BL66),Note!$E$1:$F$25,2,FALSE)</f>
        <v>1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0</v>
      </c>
      <c r="BP71">
        <f t="shared" si="87"/>
        <v>2</v>
      </c>
      <c r="BQ71" s="3">
        <f>VLOOKUP(ABS(BP71-BQ66),Note!$E$1:$F$25,2,FALSE)</f>
        <v>0</v>
      </c>
      <c r="BR71" s="3">
        <f>VLOOKUP(ABS(BP71-BR66),Note!$E$1:$F$25,2,FALSE)</f>
        <v>0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1</v>
      </c>
      <c r="BV71" s="4"/>
    </row>
    <row r="72" spans="4:74">
      <c r="D72">
        <f>SUM(C67:C71,D67:D71,E67:E71,G67:G71)</f>
        <v>2</v>
      </c>
      <c r="J72">
        <f>SUM(I67:I71,J67:J71,K67:K71,M67:M71)</f>
        <v>5</v>
      </c>
      <c r="P72">
        <f>SUM(O67:O71,P67:P71,Q67:Q71,S67:S71)</f>
        <v>2</v>
      </c>
      <c r="V72">
        <f>SUM(U67:U71,V67:V71,W67:W71,X67:X71,Y67:Y71)</f>
        <v>5</v>
      </c>
      <c r="AB72">
        <f>SUM(AA67:AA71,AB67:AB71,AC67:AC71,AD67:AD71,AE67:AE71)</f>
        <v>3</v>
      </c>
      <c r="AH72">
        <f>SUM(AG67:AG71,AH67:AH71,AI67:AI71,AJ67:AJ71,AK67:AK71)</f>
        <v>5</v>
      </c>
      <c r="AN72">
        <f>SUM(AM67:AM71,AN67:AN71,AO67:AO71,AP67:AP71,AQ67:AQ71)</f>
        <v>3</v>
      </c>
      <c r="AT72">
        <f>SUM(AS67:AS71,AT67:AT71,AU67:AU71,AV67:AV71,AW67:AW71)</f>
        <v>4</v>
      </c>
      <c r="AZ72">
        <f>SUM(AY67:AY71,AZ67:AZ71,BA67:BA71,BB67:BB71,BC67:BC71)</f>
        <v>4</v>
      </c>
      <c r="BF72">
        <f>SUM(BE67:BE71,BF67:BF71,BG67:BG71,BH67:BH71,BI67:BI71)</f>
        <v>5</v>
      </c>
      <c r="BL72">
        <f>SUM(BK67:BK71,BL67:BL71,BM67:BM71,BN67:BN71,BO67:BO71)</f>
        <v>3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0909080808080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388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VLOOKUP(まとめ9!$A$1&amp;"7♭5",Chords!$A$2:$D$188,2,FALSE)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VLOOKUP(まとめ9!$A$1&amp;"7♭5",Chords!$A$2:$D$188,3,FALSE)</f>
        <v>G♭</v>
      </c>
      <c r="B78">
        <f>VLOOKUP(A78,Note!$A$1:$B$26,2,FALSE)</f>
        <v>6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6</v>
      </c>
      <c r="I78" s="3">
        <f>VLOOKUP(ABS(H78-I75),Note!$E$1:$F$25,2,FALSE)</f>
        <v>0</v>
      </c>
      <c r="J78" s="3">
        <f>VLOOKUP(ABS(H78-J75),Note!$E$1:$F$25,2,FALSE)</f>
        <v>1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6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6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1</v>
      </c>
      <c r="Z78">
        <f t="shared" si="91"/>
        <v>6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6</v>
      </c>
      <c r="AG78" s="3">
        <f>VLOOKUP(ABS(AF78-AG75),Note!$E$1:$F$25,2,FALSE)</f>
        <v>1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6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6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1</v>
      </c>
      <c r="AW78" s="3">
        <f>VLOOKUP(ABS(AR78-AW75),Note!$E$1:$F$25,2,FALSE)</f>
        <v>0</v>
      </c>
      <c r="AX78">
        <f t="shared" si="95"/>
        <v>6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6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1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6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6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VLOOKUP(まとめ9!$A$1&amp;"7♭5",Chords!$A$2:$D$188,4,FALSE)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VLOOKUP(まとめ9!$A$1&amp;"_9",Tension!$A$2:$C$133,2,FALSE)</f>
        <v>D</v>
      </c>
      <c r="B80">
        <f>VLOOKUP(A80,Note!$A$1:$B$26,2,FALSE)</f>
        <v>2</v>
      </c>
      <c r="C80" s="3">
        <f>VLOOKUP(ABS(B80-C75),Note!$E$1:$F$25,2,FALSE)</f>
        <v>0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0</v>
      </c>
      <c r="H80">
        <f t="shared" si="88"/>
        <v>2</v>
      </c>
      <c r="I80" s="3">
        <f>VLOOKUP(ABS(H80-I75),Note!$E$1:$F$25,2,FALSE)</f>
        <v>1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1</v>
      </c>
      <c r="N80">
        <f t="shared" si="89"/>
        <v>2</v>
      </c>
      <c r="O80" s="3">
        <f>VLOOKUP(ABS(N80-O75),Note!$E$1:$F$25,2,FALSE)</f>
        <v>0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0</v>
      </c>
      <c r="S80" s="3">
        <f>VLOOKUP(ABS(N80-S75),Note!$E$1:$F$25,2,FALSE)</f>
        <v>0</v>
      </c>
      <c r="T80">
        <f t="shared" si="90"/>
        <v>2</v>
      </c>
      <c r="U80" s="3">
        <f>VLOOKUP(ABS(T80-U75),Note!$E$1:$F$25,2,FALSE)</f>
        <v>1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1</v>
      </c>
      <c r="Y80" s="3">
        <f>VLOOKUP(ABS(T80-Y75),Note!$E$1:$F$25,2,FALSE)</f>
        <v>0</v>
      </c>
      <c r="Z80">
        <f t="shared" si="91"/>
        <v>2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0</v>
      </c>
      <c r="AD80" s="3">
        <f>VLOOKUP(ABS(Z80-AD75),Note!$E$1:$F$25,2,FALSE)</f>
        <v>0</v>
      </c>
      <c r="AE80" s="3">
        <f>VLOOKUP(ABS(Z80-AE75),Note!$E$1:$F$25,2,FALSE)</f>
        <v>0</v>
      </c>
      <c r="AF80">
        <f t="shared" si="92"/>
        <v>2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1</v>
      </c>
      <c r="AJ80" s="3">
        <f>VLOOKUP(ABS(AF80-AJ75),Note!$E$1:$F$25,2,FALSE)</f>
        <v>1</v>
      </c>
      <c r="AK80" s="3">
        <f>VLOOKUP(ABS(AF80-AK75),Note!$E$1:$F$25,2,FALSE)</f>
        <v>0</v>
      </c>
      <c r="AL80">
        <f t="shared" si="93"/>
        <v>2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0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2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1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2</v>
      </c>
      <c r="AY80" s="3">
        <f>VLOOKUP(ABS(AX80-AY75),Note!$E$1:$F$25,2,FALSE)</f>
        <v>0</v>
      </c>
      <c r="AZ80" s="3">
        <f>VLOOKUP(ABS(AX80-AZ75),Note!$E$1:$F$25,2,FALSE)</f>
        <v>0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2</v>
      </c>
      <c r="BE80" s="3">
        <f>VLOOKUP(ABS(BD80-BE75),Note!$E$1:$F$25,2,FALSE)</f>
        <v>0</v>
      </c>
      <c r="BF80" s="3">
        <f>VLOOKUP(ABS(BD80-BF75),Note!$E$1:$F$25,2,FALSE)</f>
        <v>1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2</v>
      </c>
      <c r="BK80" s="3">
        <f>VLOOKUP(ABS(BJ80-BK75),Note!$E$1:$F$25,2,FALSE)</f>
        <v>0</v>
      </c>
      <c r="BL80" s="3">
        <f>VLOOKUP(ABS(BJ80-BL75),Note!$E$1:$F$25,2,FALSE)</f>
        <v>0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0</v>
      </c>
      <c r="BP80">
        <f t="shared" si="98"/>
        <v>2</v>
      </c>
      <c r="BQ80" s="3">
        <f>VLOOKUP(ABS(BP80-BQ75),Note!$E$1:$F$25,2,FALSE)</f>
        <v>0</v>
      </c>
      <c r="BR80" s="3">
        <f>VLOOKUP(ABS(BP80-BR75),Note!$E$1:$F$25,2,FALSE)</f>
        <v>1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1</v>
      </c>
    </row>
    <row r="81" spans="4:70">
      <c r="D81">
        <f>SUM(C76:C80,D76:D80,E76:E80,F76:F80,G76:G80)</f>
        <v>0</v>
      </c>
      <c r="J81">
        <f>SUM(I76:I80,J76:J80,K76:K80,L76:L80,M76:M80)</f>
        <v>9</v>
      </c>
      <c r="P81">
        <f>SUM(O76:O80,P76:P80,Q76:Q80,R76:R80,S76:S80)</f>
        <v>0</v>
      </c>
      <c r="V81">
        <f>SUM(U76:U80,V76:V80,W76:W80,X76:X80,Y76:Y80)</f>
        <v>9</v>
      </c>
      <c r="AB81">
        <f>SUM(AA76:AA80,AB76:AB80,AC76:AC80,AD76:AD80,AE76:AE80)</f>
        <v>0</v>
      </c>
      <c r="AH81">
        <f>SUM(AG76:AG80,AH76:AH80,AI76:AI80,AJ76:AJ80,AK76:AK80)</f>
        <v>8</v>
      </c>
      <c r="AN81">
        <f>SUM(AM76:AM80,AN76:AN80,AO76:AO80,AP76:AP80,AQ76:AQ80)</f>
        <v>0</v>
      </c>
      <c r="AT81">
        <f>SUM(AS76:AS80,AT76:AT80,AU76:AU80,AV76:AV80,AW76:AW80)</f>
        <v>8</v>
      </c>
      <c r="AZ81">
        <f>SUM(AY76:AY80,AZ76:AZ80,BA76:BA80,BB76:BB80,BC76:BC80)</f>
        <v>0</v>
      </c>
      <c r="BF81">
        <f>SUM(BE76:BE80,BF76:BF80,BG76:BG80,BH76:BH80,BI76:BI80)</f>
        <v>8</v>
      </c>
      <c r="BL81">
        <f>SUM(BK76:BK80,BL76:BL80,BM76:BM80,BN76:BN80,BO76:BO80)</f>
        <v>0</v>
      </c>
      <c r="BR81">
        <f>SUM(BQ76:BQ80,BR76:BR80,BS76:BS80,BT76:BT80,BU76:BU80)</f>
        <v>8</v>
      </c>
    </row>
    <row r="82" spans="1:73">
      <c r="A82" s="1" t="str">
        <f>D90&amp;J90&amp;P90&amp;V90&amp;AB90&amp;AH90&amp;AN90&amp;AT90&amp;AZ90&amp;BF90&amp;BL90&amp;BR90&amp;AM95</f>
        <v>272727171626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389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VLOOKUP(まとめ9!$A$1&amp;"7♭5",Chords!$A$2:$D$188,2,FALSE)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VLOOKUP(まとめ9!$A$1&amp;"7♭5",Chords!$A$2:$D$188,3,FALSE)</f>
        <v>G♭</v>
      </c>
      <c r="B87">
        <f>VLOOKUP(A87,Note!$A$1:$B$26,2,FALSE)</f>
        <v>6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6</v>
      </c>
      <c r="I87" s="3">
        <f>VLOOKUP(ABS(H87-I84),Note!$E$1:$F$25,2,FALSE)</f>
        <v>0</v>
      </c>
      <c r="J87" s="3">
        <f>VLOOKUP(ABS(H87-J84),Note!$E$1:$F$25,2,FALSE)</f>
        <v>1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6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6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6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1</v>
      </c>
      <c r="AF87">
        <f t="shared" si="103"/>
        <v>6</v>
      </c>
      <c r="AG87" s="3">
        <f>VLOOKUP(ABS(AF87-AG84),Note!$E$1:$F$25,2,FALSE)</f>
        <v>1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6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6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1</v>
      </c>
      <c r="AW87" s="3">
        <f>VLOOKUP(ABS(AR87-AW84),Note!$E$1:$F$25,2,FALSE)</f>
        <v>0</v>
      </c>
      <c r="AX87">
        <f t="shared" si="106"/>
        <v>6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0</v>
      </c>
      <c r="BD87">
        <f t="shared" si="107"/>
        <v>6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1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6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6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VLOOKUP(まとめ9!$A$1&amp;"7♭5",Chords!$A$2:$D$188,4,FALSE)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VLOOKUP(まとめ9!$A$1&amp;"_9",Tension!$A$2:$C$133,2,FALSE)</f>
        <v>D</v>
      </c>
      <c r="B89">
        <f>VLOOKUP(A89,Note!$A$1:$B$26,2,FALSE)</f>
        <v>2</v>
      </c>
      <c r="C89" s="3">
        <f>VLOOKUP(ABS(B89-C84),Note!$E$1:$F$25,2,FALSE)</f>
        <v>0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1</v>
      </c>
      <c r="H89">
        <f t="shared" si="99"/>
        <v>2</v>
      </c>
      <c r="I89" s="3">
        <f>VLOOKUP(ABS(H89-I84),Note!$E$1:$F$25,2,FALSE)</f>
        <v>1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0</v>
      </c>
      <c r="N89">
        <f t="shared" si="100"/>
        <v>2</v>
      </c>
      <c r="O89" s="3">
        <f>VLOOKUP(ABS(N89-O84),Note!$E$1:$F$25,2,FALSE)</f>
        <v>0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0</v>
      </c>
      <c r="S89" s="3">
        <f>VLOOKUP(ABS(N89-S84),Note!$E$1:$F$25,2,FALSE)</f>
        <v>1</v>
      </c>
      <c r="T89">
        <f t="shared" si="101"/>
        <v>2</v>
      </c>
      <c r="U89" s="3">
        <f>VLOOKUP(ABS(T89-U84),Note!$E$1:$F$25,2,FALSE)</f>
        <v>1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1</v>
      </c>
      <c r="Y89" s="3">
        <f>VLOOKUP(ABS(T89-Y84),Note!$E$1:$F$25,2,FALSE)</f>
        <v>0</v>
      </c>
      <c r="Z89">
        <f t="shared" si="102"/>
        <v>2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0</v>
      </c>
      <c r="AD89" s="3">
        <f>VLOOKUP(ABS(Z89-AD84),Note!$E$1:$F$25,2,FALSE)</f>
        <v>0</v>
      </c>
      <c r="AE89" s="3">
        <f>VLOOKUP(ABS(Z89-AE84),Note!$E$1:$F$25,2,FALSE)</f>
        <v>0</v>
      </c>
      <c r="AF89">
        <f t="shared" si="103"/>
        <v>2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1</v>
      </c>
      <c r="AJ89" s="3">
        <f>VLOOKUP(ABS(AF89-AJ84),Note!$E$1:$F$25,2,FALSE)</f>
        <v>1</v>
      </c>
      <c r="AK89" s="3">
        <f>VLOOKUP(ABS(AF89-AK84),Note!$E$1:$F$25,2,FALSE)</f>
        <v>0</v>
      </c>
      <c r="AL89">
        <f t="shared" si="104"/>
        <v>2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0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2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1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2</v>
      </c>
      <c r="AY89" s="3">
        <f>VLOOKUP(ABS(AX89-AY84),Note!$E$1:$F$25,2,FALSE)</f>
        <v>0</v>
      </c>
      <c r="AZ89" s="3">
        <f>VLOOKUP(ABS(AX89-AZ84),Note!$E$1:$F$25,2,FALSE)</f>
        <v>0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2</v>
      </c>
      <c r="BE89" s="3">
        <f>VLOOKUP(ABS(BD89-BE84),Note!$E$1:$F$25,2,FALSE)</f>
        <v>0</v>
      </c>
      <c r="BF89" s="3">
        <f>VLOOKUP(ABS(BD89-BF84),Note!$E$1:$F$25,2,FALSE)</f>
        <v>1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2</v>
      </c>
      <c r="BK89" s="3">
        <f>VLOOKUP(ABS(BJ89-BK84),Note!$E$1:$F$25,2,FALSE)</f>
        <v>0</v>
      </c>
      <c r="BL89" s="3">
        <f>VLOOKUP(ABS(BJ89-BL84),Note!$E$1:$F$25,2,FALSE)</f>
        <v>0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2</v>
      </c>
      <c r="BQ89" s="3">
        <f>VLOOKUP(ABS(BP89-BQ84),Note!$E$1:$F$25,2,FALSE)</f>
        <v>0</v>
      </c>
      <c r="BR89" s="3">
        <f>VLOOKUP(ABS(BP89-BR84),Note!$E$1:$F$25,2,FALSE)</f>
        <v>1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0</v>
      </c>
    </row>
    <row r="90" spans="4:70">
      <c r="D90">
        <f>SUM(C85:C89,D85:D89,E85:E89,F85:F89,G85:G89)</f>
        <v>2</v>
      </c>
      <c r="J90">
        <f>SUM(I85:I89,J85:J89,K85:K89,L85:L89,M85:M89)</f>
        <v>7</v>
      </c>
      <c r="P90">
        <f>SUM(O85:O89,P85:P89,Q85:Q89,R85:R89,S85:S89)</f>
        <v>2</v>
      </c>
      <c r="V90">
        <f>SUM(U85:U89,V85:V89,W85:W89,X85:X89,Y85:Y89)</f>
        <v>7</v>
      </c>
      <c r="AB90">
        <f>SUM(AA85:AA89,AB85:AB89,AC85:AC89,AD85:AD89,AE85:AE89)</f>
        <v>2</v>
      </c>
      <c r="AH90">
        <f>SUM(AG85:AG89,AH85:AH89,AI85:AI89,AJ85:AJ89,AK85:AK89)</f>
        <v>7</v>
      </c>
      <c r="AN90">
        <f>SUM(AM85:AM89,AN85:AN89,AO85:AO89,AP85:AP89,AQ85:AQ89)</f>
        <v>1</v>
      </c>
      <c r="AT90">
        <f>SUM(AS85:AS89,AT85:AT89,AU85:AU89,AV85:AV89,AW85:AW89)</f>
        <v>7</v>
      </c>
      <c r="AZ90">
        <f>SUM(AY85:AY89,AZ85:AZ89,BA85:BA89,BB85:BB89,BC85:BC89)</f>
        <v>1</v>
      </c>
      <c r="BF90">
        <f>SUM(BE85:BE89,BF85:BF89,BG85:BG89,BH85:BH89,BI85:BI89)</f>
        <v>6</v>
      </c>
      <c r="BL90">
        <f>SUM(BK85:BK89,BL85:BL89,BM85:BM89,BN85:BN89,BO85:BO89)</f>
        <v>2</v>
      </c>
      <c r="BR90">
        <f>SUM(BQ85:BQ89,BR85:BR89,BS85:BS89,BT85:BT89,BU85:BU89)</f>
        <v>6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V90"/>
  <sheetViews>
    <sheetView zoomScale="70" zoomScaleNormal="70" workbookViewId="0">
      <selection activeCell="A4" sqref="A4:A8"/>
    </sheetView>
  </sheetViews>
  <sheetFormatPr defaultColWidth="9" defaultRowHeight="19.5"/>
  <cols>
    <col min="1" max="14" width="3.22222222222222" customWidth="1"/>
    <col min="15" max="15" width="4.11111111111111" customWidth="1"/>
    <col min="16" max="16" width="3.88888888888889" customWidth="1"/>
    <col min="17" max="75" width="3.22222222222222" customWidth="1"/>
  </cols>
  <sheetData>
    <row r="1" spans="1:73">
      <c r="A1" s="1" t="str">
        <f>D9&amp;J9&amp;P9&amp;V9&amp;AB9&amp;AH9&amp;AN9&amp;AT9&amp;AZ9&amp;BF9&amp;BL9&amp;BR9&amp;AM14</f>
        <v>5535353534540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390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3:73">
      <c r="C2" t="s">
        <v>0</v>
      </c>
      <c r="D2" t="s">
        <v>15</v>
      </c>
      <c r="E2" t="s">
        <v>18</v>
      </c>
      <c r="F2" t="s">
        <v>22</v>
      </c>
      <c r="G2" t="s">
        <v>3</v>
      </c>
      <c r="I2" t="s">
        <v>23</v>
      </c>
      <c r="J2" t="s">
        <v>32</v>
      </c>
      <c r="K2" t="s">
        <v>33</v>
      </c>
      <c r="L2" t="s">
        <v>39</v>
      </c>
      <c r="M2" t="s">
        <v>26</v>
      </c>
      <c r="O2" t="s">
        <v>3</v>
      </c>
      <c r="P2" t="s">
        <v>29</v>
      </c>
      <c r="Q2" t="s">
        <v>20</v>
      </c>
      <c r="R2" t="s">
        <v>23</v>
      </c>
      <c r="S2" t="s">
        <v>15</v>
      </c>
      <c r="U2" t="s">
        <v>27</v>
      </c>
      <c r="V2" t="s">
        <v>18</v>
      </c>
      <c r="W2" t="s">
        <v>21</v>
      </c>
      <c r="X2" t="s">
        <v>3</v>
      </c>
      <c r="Y2" t="s">
        <v>16</v>
      </c>
      <c r="AA2" t="s">
        <v>15</v>
      </c>
      <c r="AB2" t="s">
        <v>33</v>
      </c>
      <c r="AC2" t="s">
        <v>22</v>
      </c>
      <c r="AD2" t="s">
        <v>26</v>
      </c>
      <c r="AE2" t="s">
        <v>29</v>
      </c>
      <c r="AG2" t="s">
        <v>16</v>
      </c>
      <c r="AH2" t="s">
        <v>20</v>
      </c>
      <c r="AI2" t="s">
        <v>0</v>
      </c>
      <c r="AJ2" t="s">
        <v>15</v>
      </c>
      <c r="AK2" t="s">
        <v>18</v>
      </c>
      <c r="AM2" t="s">
        <v>29</v>
      </c>
      <c r="AN2" t="s">
        <v>36</v>
      </c>
      <c r="AO2" t="s">
        <v>23</v>
      </c>
      <c r="AP2" t="s">
        <v>16</v>
      </c>
      <c r="AQ2" t="s">
        <v>33</v>
      </c>
      <c r="AS2" t="s">
        <v>18</v>
      </c>
      <c r="AT2" t="s">
        <v>22</v>
      </c>
      <c r="AU2" t="s">
        <v>3</v>
      </c>
      <c r="AV2" t="s">
        <v>29</v>
      </c>
      <c r="AW2" t="s">
        <v>20</v>
      </c>
      <c r="AY2" t="s">
        <v>34</v>
      </c>
      <c r="AZ2" t="s">
        <v>0</v>
      </c>
      <c r="BA2" t="s">
        <v>27</v>
      </c>
      <c r="BB2" t="s">
        <v>18</v>
      </c>
      <c r="BC2" t="s">
        <v>21</v>
      </c>
      <c r="BE2" t="s">
        <v>20</v>
      </c>
      <c r="BF2" t="s">
        <v>23</v>
      </c>
      <c r="BG2" t="s">
        <v>15</v>
      </c>
      <c r="BH2" t="s">
        <v>33</v>
      </c>
      <c r="BI2" t="s">
        <v>22</v>
      </c>
      <c r="BK2" t="s">
        <v>21</v>
      </c>
      <c r="BL2" t="s">
        <v>3</v>
      </c>
      <c r="BM2" t="s">
        <v>16</v>
      </c>
      <c r="BN2" t="s">
        <v>20</v>
      </c>
      <c r="BO2" t="s">
        <v>0</v>
      </c>
      <c r="BQ2" t="s">
        <v>22</v>
      </c>
      <c r="BR2" t="s">
        <v>26</v>
      </c>
      <c r="BS2" t="s">
        <v>29</v>
      </c>
      <c r="BT2" t="s">
        <v>36</v>
      </c>
      <c r="BU2" t="s">
        <v>23</v>
      </c>
    </row>
    <row r="3" spans="3:73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G3">
        <f>VLOOKUP(G2,Note!$A$1:$B$26,2,FALSE)</f>
        <v>2</v>
      </c>
      <c r="I3">
        <f>VLOOKUP(I2,Note!$A$1:$B$26,2,FALSE)</f>
        <v>1</v>
      </c>
      <c r="J3">
        <f>VLOOKUP(J2,Note!$A$1:$B$26,2,FALSE)</f>
        <v>5</v>
      </c>
      <c r="K3">
        <f>VLOOKUP(K2,Note!$A$1:$B$26,2,FALSE)</f>
        <v>8</v>
      </c>
      <c r="L3">
        <f>VLOOKUP(L2,Note!$A$1:$B$26,2,FALSE)</f>
        <v>0</v>
      </c>
      <c r="M3">
        <f>VLOOKUP(M2,Note!$A$1:$B$26,2,FALSE)</f>
        <v>3</v>
      </c>
      <c r="O3">
        <f>VLOOKUP(O2,Note!$A$1:$B$26,2,FALSE)</f>
        <v>2</v>
      </c>
      <c r="P3">
        <f>VLOOKUP(P2,Note!$A$1:$B$26,2,FALSE)</f>
        <v>6</v>
      </c>
      <c r="Q3">
        <f>VLOOKUP(Q2,Note!$A$1:$B$26,2,FALSE)</f>
        <v>9</v>
      </c>
      <c r="R3">
        <f>VLOOKUP(R2,Note!$A$1:$B$26,2,FALSE)</f>
        <v>1</v>
      </c>
      <c r="S3">
        <f>VLOOKUP(S2,Note!$A$1:$B$26,2,FALSE)</f>
        <v>4</v>
      </c>
      <c r="U3">
        <f>VLOOKUP(U2,Note!$A$1:$B$26,2,FALSE)</f>
        <v>3</v>
      </c>
      <c r="V3">
        <f>VLOOKUP(V2,Note!$A$1:$B$26,2,FALSE)</f>
        <v>7</v>
      </c>
      <c r="W3">
        <f>VLOOKUP(W2,Note!$A$1:$B$26,2,FALSE)</f>
        <v>10</v>
      </c>
      <c r="X3">
        <f>VLOOKUP(X2,Note!$A$1:$B$26,2,FALSE)</f>
        <v>2</v>
      </c>
      <c r="Y3">
        <f>VLOOKUP(Y2,Note!$A$1:$B$26,2,FALSE)</f>
        <v>5</v>
      </c>
      <c r="AA3">
        <f>VLOOKUP(AA2,Note!$A$1:$B$26,2,FALSE)</f>
        <v>4</v>
      </c>
      <c r="AB3">
        <f>VLOOKUP(AB2,Note!$A$1:$B$26,2,FALSE)</f>
        <v>8</v>
      </c>
      <c r="AC3">
        <f>VLOOKUP(AC2,Note!$A$1:$B$26,2,FALSE)</f>
        <v>11</v>
      </c>
      <c r="AD3">
        <f>VLOOKUP(AD2,Note!$A$1:$B$26,2,FALSE)</f>
        <v>3</v>
      </c>
      <c r="AE3">
        <f>VLOOKUP(AE2,Note!$A$1:$B$26,2,FALSE)</f>
        <v>6</v>
      </c>
      <c r="AG3">
        <f>VLOOKUP(AG2,Note!$A$1:$B$26,2,FALSE)</f>
        <v>5</v>
      </c>
      <c r="AH3">
        <f>VLOOKUP(AH2,Note!$A$1:$B$26,2,FALSE)</f>
        <v>9</v>
      </c>
      <c r="AI3">
        <f>VLOOKUP(AI2,Note!$A$1:$B$26,2,FALSE)</f>
        <v>0</v>
      </c>
      <c r="AJ3">
        <f>VLOOKUP(AJ2,Note!$A$1:$B$26,2,FALSE)</f>
        <v>4</v>
      </c>
      <c r="AK3">
        <f>VLOOKUP(AK2,Note!$A$1:$B$26,2,FALSE)</f>
        <v>7</v>
      </c>
      <c r="AM3">
        <f>VLOOKUP(AM2,Note!$A$1:$B$26,2,FALSE)</f>
        <v>6</v>
      </c>
      <c r="AN3">
        <f>VLOOKUP(AN2,Note!$A$1:$B$26,2,FALSE)</f>
        <v>10</v>
      </c>
      <c r="AO3">
        <f>VLOOKUP(AO2,Note!$A$1:$B$26,2,FALSE)</f>
        <v>1</v>
      </c>
      <c r="AP3">
        <f>VLOOKUP(AP2,Note!$A$1:$B$26,2,FALSE)</f>
        <v>5</v>
      </c>
      <c r="AQ3">
        <f>VLOOKUP(AQ2,Note!$A$1:$B$26,2,FALSE)</f>
        <v>8</v>
      </c>
      <c r="AS3">
        <f>VLOOKUP(AS2,Note!$A$1:$B$26,2,FALSE)</f>
        <v>7</v>
      </c>
      <c r="AT3">
        <f>VLOOKUP(AT2,Note!$A$1:$B$26,2,FALSE)</f>
        <v>11</v>
      </c>
      <c r="AU3">
        <f>VLOOKUP(AU2,Note!$A$1:$B$26,2,FALSE)</f>
        <v>2</v>
      </c>
      <c r="AV3">
        <f>VLOOKUP(AV2,Note!$A$1:$B$26,2,FALSE)</f>
        <v>6</v>
      </c>
      <c r="AW3">
        <f>VLOOKUP(AW2,Note!$A$1:$B$26,2,FALSE)</f>
        <v>9</v>
      </c>
      <c r="AY3">
        <f>VLOOKUP(AY2,Note!$A$1:$B$26,2,FALSE)</f>
        <v>8</v>
      </c>
      <c r="AZ3">
        <f>VLOOKUP(AZ2,Note!$A$1:$B$26,2,FALSE)</f>
        <v>0</v>
      </c>
      <c r="BA3">
        <f>VLOOKUP(BA2,Note!$A$1:$B$26,2,FALSE)</f>
        <v>3</v>
      </c>
      <c r="BB3">
        <f>VLOOKUP(BB2,Note!$A$1:$B$26,2,FALSE)</f>
        <v>7</v>
      </c>
      <c r="BC3">
        <f>VLOOKUP(BC2,Note!$A$1:$B$26,2,FALSE)</f>
        <v>10</v>
      </c>
      <c r="BE3">
        <f>VLOOKUP(BE2,Note!$A$1:$B$26,2,FALSE)</f>
        <v>9</v>
      </c>
      <c r="BF3">
        <f>VLOOKUP(BF2,Note!$A$1:$B$26,2,FALSE)</f>
        <v>1</v>
      </c>
      <c r="BG3">
        <f>VLOOKUP(BG2,Note!$A$1:$B$26,2,FALSE)</f>
        <v>4</v>
      </c>
      <c r="BH3">
        <f>VLOOKUP(BH2,Note!$A$1:$B$26,2,FALSE)</f>
        <v>8</v>
      </c>
      <c r="BI3">
        <f>VLOOKUP(BI2,Note!$A$1:$B$26,2,FALSE)</f>
        <v>11</v>
      </c>
      <c r="BK3">
        <f>VLOOKUP(BK2,Note!$A$1:$B$26,2,FALSE)</f>
        <v>10</v>
      </c>
      <c r="BL3">
        <f>VLOOKUP(BL2,Note!$A$1:$B$26,2,FALSE)</f>
        <v>2</v>
      </c>
      <c r="BM3">
        <f>VLOOKUP(BM2,Note!$A$1:$B$26,2,FALSE)</f>
        <v>5</v>
      </c>
      <c r="BN3">
        <f>VLOOKUP(BN2,Note!$A$1:$B$26,2,FALSE)</f>
        <v>9</v>
      </c>
      <c r="BO3">
        <f>VLOOKUP(BO2,Note!$A$1:$B$26,2,FALSE)</f>
        <v>0</v>
      </c>
      <c r="BQ3">
        <f>VLOOKUP(BQ2,Note!$A$1:$B$26,2,FALSE)</f>
        <v>11</v>
      </c>
      <c r="BR3">
        <f>VLOOKUP(BR2,Note!$A$1:$B$26,2,FALSE)</f>
        <v>3</v>
      </c>
      <c r="BS3">
        <f>VLOOKUP(BS2,Note!$A$1:$B$26,2,FALSE)</f>
        <v>6</v>
      </c>
      <c r="BT3">
        <f>VLOOKUP(BT2,Note!$A$1:$B$26,2,FALSE)</f>
        <v>10</v>
      </c>
      <c r="BU3">
        <f>VLOOKUP(BU2,Note!$A$1:$B$26,2,FALSE)</f>
        <v>1</v>
      </c>
    </row>
    <row r="4" spans="1:73">
      <c r="A4" t="str">
        <f>まとめ9!$A$1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 s="3">
        <f>VLOOKUP(ABS(B4-G3),Note!$E$1:$F$25,2,FALSE)</f>
        <v>0</v>
      </c>
      <c r="H4">
        <f t="shared" ref="H4:H8" si="0">B4</f>
        <v>0</v>
      </c>
      <c r="I4" s="3">
        <f>VLOOKUP(ABS(H4-I3),Note!$E$1:$F$25,2,FALSE)</f>
        <v>1</v>
      </c>
      <c r="J4" s="3">
        <f>VLOOKUP(ABS(H4-J3),Note!$E$1:$F$25,2,FALSE)</f>
        <v>0</v>
      </c>
      <c r="K4" s="3">
        <f>VLOOKUP(ABS(H4-K3),Note!$E$1:$F$25,2,FALSE)</f>
        <v>0</v>
      </c>
      <c r="L4" s="3">
        <f>VLOOKUP(ABS(H4-L3),Note!$E$1:$F$25,2,FALSE)</f>
        <v>0</v>
      </c>
      <c r="M4" s="3">
        <f>VLOOKUP(ABS(H4-M3),Note!$E$1:$F$25,2,FALSE)</f>
        <v>0</v>
      </c>
      <c r="N4">
        <f t="shared" ref="N4:N8" si="1">H4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 s="3">
        <f>VLOOKUP(ABS(N4-R3),Note!$E$1:$F$25,2,FALSE)</f>
        <v>1</v>
      </c>
      <c r="S4" s="3">
        <f>VLOOKUP(ABS(N4-S3),Note!$E$1:$F$25,2,FALSE)</f>
        <v>0</v>
      </c>
      <c r="T4">
        <f t="shared" ref="T4:T8" si="2">N4</f>
        <v>0</v>
      </c>
      <c r="U4" s="3">
        <f>VLOOKUP(ABS(T4-U3),Note!$E$1:$F$25,2,FALSE)</f>
        <v>0</v>
      </c>
      <c r="V4" s="3">
        <f>VLOOKUP(ABS(T4-V3),Note!$E$1:$F$25,2,FALSE)</f>
        <v>0</v>
      </c>
      <c r="W4" s="3">
        <f>VLOOKUP(ABS(T4-W3),Note!$E$1:$F$25,2,FALSE)</f>
        <v>0</v>
      </c>
      <c r="X4" s="3">
        <f>VLOOKUP(ABS(T4-X3),Note!$E$1:$F$25,2,FALSE)</f>
        <v>0</v>
      </c>
      <c r="Y4" s="3">
        <f>VLOOKUP(ABS(T4-Y3),Note!$E$1:$F$25,2,FALSE)</f>
        <v>0</v>
      </c>
      <c r="Z4">
        <f t="shared" ref="Z4:Z8" si="3">T4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 s="3">
        <f>VLOOKUP(ABS(Z4-AD3),Note!$E$1:$F$25,2,FALSE)</f>
        <v>0</v>
      </c>
      <c r="AE4" s="3">
        <f>VLOOKUP(ABS(Z4-AE3),Note!$E$1:$F$25,2,FALSE)</f>
        <v>0</v>
      </c>
      <c r="AF4">
        <f t="shared" ref="AF4:AF8" si="4">Z4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0</v>
      </c>
      <c r="AJ4" s="3">
        <f>VLOOKUP(ABS(AF4-AJ3),Note!$E$1:$F$25,2,FALSE)</f>
        <v>0</v>
      </c>
      <c r="AK4" s="3">
        <f>VLOOKUP(ABS(AF4-AK3),Note!$E$1:$F$25,2,FALSE)</f>
        <v>0</v>
      </c>
      <c r="AL4">
        <f t="shared" ref="AL4:AL8" si="5">AF4</f>
        <v>0</v>
      </c>
      <c r="AM4" s="3">
        <f>VLOOKUP(ABS(AL4-AM3),Note!$E$1:$F$25,2,FALSE)</f>
        <v>0</v>
      </c>
      <c r="AN4" s="3">
        <f>VLOOKUP(ABS(AL4-AN3),Note!$E$1:$F$25,2,FALSE)</f>
        <v>0</v>
      </c>
      <c r="AO4" s="3">
        <f>VLOOKUP(ABS(AL4-AO3),Note!$E$1:$F$25,2,FALSE)</f>
        <v>1</v>
      </c>
      <c r="AP4" s="3">
        <f>VLOOKUP(ABS(AL4-AP3),Note!$E$1:$F$25,2,FALSE)</f>
        <v>0</v>
      </c>
      <c r="AQ4" s="3">
        <f>VLOOKUP(ABS(AL4-AQ3),Note!$E$1:$F$25,2,FALSE)</f>
        <v>0</v>
      </c>
      <c r="AR4">
        <f t="shared" ref="AR4:AR8" si="6">AL4</f>
        <v>0</v>
      </c>
      <c r="AS4" s="3">
        <f>VLOOKUP(ABS(AR4-AS3),Note!$E$1:$F$25,2,FALSE)</f>
        <v>0</v>
      </c>
      <c r="AT4" s="3">
        <f>VLOOKUP(ABS(AR4-AT3),Note!$E$1:$F$25,2,FALSE)</f>
        <v>1</v>
      </c>
      <c r="AU4" s="3">
        <f>VLOOKUP(ABS(AR4-AU3),Note!$E$1:$F$25,2,FALSE)</f>
        <v>0</v>
      </c>
      <c r="AV4" s="3">
        <f>VLOOKUP(ABS(AR4-AV3),Note!$E$1:$F$25,2,FALSE)</f>
        <v>0</v>
      </c>
      <c r="AW4" s="3">
        <f>VLOOKUP(ABS(AR4-AW3),Note!$E$1:$F$25,2,FALSE)</f>
        <v>0</v>
      </c>
      <c r="AX4">
        <f t="shared" ref="AX4:AX8" si="7">AR4</f>
        <v>0</v>
      </c>
      <c r="AY4" s="3">
        <f>VLOOKUP(ABS(AX4-AY3),Note!$E$1:$F$25,2,FALSE)</f>
        <v>0</v>
      </c>
      <c r="AZ4" s="3">
        <f>VLOOKUP(ABS(AX4-AZ3),Note!$E$1:$F$25,2,FALSE)</f>
        <v>0</v>
      </c>
      <c r="BA4" s="3">
        <f>VLOOKUP(ABS(AX4-BA3),Note!$E$1:$F$25,2,FALSE)</f>
        <v>0</v>
      </c>
      <c r="BB4" s="3">
        <f>VLOOKUP(ABS(AX4-BB3),Note!$E$1:$F$25,2,FALSE)</f>
        <v>0</v>
      </c>
      <c r="BC4" s="3">
        <f>VLOOKUP(ABS(AX4-BC3),Note!$E$1:$F$25,2,FALSE)</f>
        <v>0</v>
      </c>
      <c r="BD4">
        <f t="shared" ref="BD4:BD8" si="8">AX4</f>
        <v>0</v>
      </c>
      <c r="BE4" s="3">
        <f>VLOOKUP(ABS(BD4-BE3),Note!$E$1:$F$25,2,FALSE)</f>
        <v>0</v>
      </c>
      <c r="BF4" s="3">
        <f>VLOOKUP(ABS(BD4-BF3),Note!$E$1:$F$25,2,FALSE)</f>
        <v>1</v>
      </c>
      <c r="BG4" s="3">
        <f>VLOOKUP(ABS(BD4-BG3),Note!$E$1:$F$25,2,FALSE)</f>
        <v>0</v>
      </c>
      <c r="BH4" s="3">
        <f>VLOOKUP(ABS(BD4-BH3),Note!$E$1:$F$25,2,FALSE)</f>
        <v>0</v>
      </c>
      <c r="BI4" s="3">
        <f>VLOOKUP(ABS(BD4-BI3),Note!$E$1:$F$25,2,FALSE)</f>
        <v>1</v>
      </c>
      <c r="BJ4">
        <f t="shared" ref="BJ4:BJ8" si="9">BD4</f>
        <v>0</v>
      </c>
      <c r="BK4" s="3">
        <f>VLOOKUP(ABS(BJ4-BK3),Note!$E$1:$F$25,2,FALSE)</f>
        <v>0</v>
      </c>
      <c r="BL4" s="3">
        <f>VLOOKUP(ABS(BJ4-BL3),Note!$E$1:$F$25,2,FALSE)</f>
        <v>0</v>
      </c>
      <c r="BM4" s="3">
        <f>VLOOKUP(ABS(BJ4-BM3),Note!$E$1:$F$25,2,FALSE)</f>
        <v>0</v>
      </c>
      <c r="BN4" s="3">
        <f>VLOOKUP(ABS(BJ4-BN3),Note!$E$1:$F$25,2,FALSE)</f>
        <v>0</v>
      </c>
      <c r="BO4" s="3">
        <f>VLOOKUP(ABS(BJ4-BO3),Note!$E$1:$F$25,2,FALSE)</f>
        <v>0</v>
      </c>
      <c r="BP4">
        <f t="shared" ref="BP4:BP8" si="10">BJ4</f>
        <v>0</v>
      </c>
      <c r="BQ4" s="3">
        <f>VLOOKUP(ABS(BP4-BQ3),Note!$E$1:$F$25,2,FALSE)</f>
        <v>1</v>
      </c>
      <c r="BR4" s="3">
        <f>VLOOKUP(ABS(BP4-BR3),Note!$E$1:$F$25,2,FALSE)</f>
        <v>0</v>
      </c>
      <c r="BS4" s="3">
        <f>VLOOKUP(ABS(BP4-BS3),Note!$E$1:$F$25,2,FALSE)</f>
        <v>0</v>
      </c>
      <c r="BT4" s="3">
        <f>VLOOKUP(ABS(BP4-BT3),Note!$E$1:$F$25,2,FALSE)</f>
        <v>0</v>
      </c>
      <c r="BU4" s="3">
        <f>VLOOKUP(ABS(BP4-BU3),Note!$E$1:$F$25,2,FALSE)</f>
        <v>1</v>
      </c>
    </row>
    <row r="5" spans="1:73">
      <c r="A5" t="str">
        <f>VLOOKUP(まとめ9!$A$1&amp;"7♭5",Chords!$A$2:$D$188,2,FALSE)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 s="3">
        <f>VLOOKUP(ABS(B5-G3),Note!$E$1:$F$25,2,FALSE)</f>
        <v>0</v>
      </c>
      <c r="H5">
        <f t="shared" si="0"/>
        <v>4</v>
      </c>
      <c r="I5" s="3">
        <f>VLOOKUP(ABS(H5-I3),Note!$E$1:$F$25,2,FALSE)</f>
        <v>0</v>
      </c>
      <c r="J5" s="3">
        <f>VLOOKUP(ABS(H5-J3),Note!$E$1:$F$25,2,FALSE)</f>
        <v>1</v>
      </c>
      <c r="K5" s="3">
        <f>VLOOKUP(ABS(H5-K3),Note!$E$1:$F$25,2,FALSE)</f>
        <v>0</v>
      </c>
      <c r="L5" s="3">
        <f>VLOOKUP(ABS(H5-L3),Note!$E$1:$F$25,2,FALSE)</f>
        <v>0</v>
      </c>
      <c r="M5" s="3">
        <f>VLOOKUP(ABS(H5-M3),Note!$E$1:$F$25,2,FALSE)</f>
        <v>1</v>
      </c>
      <c r="N5">
        <f t="shared" si="1"/>
        <v>4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 s="3">
        <f>VLOOKUP(ABS(N5-R3),Note!$E$1:$F$25,2,FALSE)</f>
        <v>0</v>
      </c>
      <c r="S5" s="3">
        <f>VLOOKUP(ABS(N5-S3),Note!$E$1:$F$25,2,FALSE)</f>
        <v>0</v>
      </c>
      <c r="T5">
        <f t="shared" si="2"/>
        <v>4</v>
      </c>
      <c r="U5" s="3">
        <f>VLOOKUP(ABS(T5-U3),Note!$E$1:$F$25,2,FALSE)</f>
        <v>1</v>
      </c>
      <c r="V5" s="3">
        <f>VLOOKUP(ABS(T5-V3),Note!$E$1:$F$25,2,FALSE)</f>
        <v>0</v>
      </c>
      <c r="W5" s="3">
        <f>VLOOKUP(ABS(T5-W3),Note!$E$1:$F$25,2,FALSE)</f>
        <v>0</v>
      </c>
      <c r="X5" s="3">
        <f>VLOOKUP(ABS(T5-X3),Note!$E$1:$F$25,2,FALSE)</f>
        <v>0</v>
      </c>
      <c r="Y5" s="3">
        <f>VLOOKUP(ABS(T5-Y3),Note!$E$1:$F$25,2,FALSE)</f>
        <v>1</v>
      </c>
      <c r="Z5">
        <f t="shared" si="3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 s="3">
        <f>VLOOKUP(ABS(Z5-AD3),Note!$E$1:$F$25,2,FALSE)</f>
        <v>1</v>
      </c>
      <c r="AE5" s="3">
        <f>VLOOKUP(ABS(Z5-AE3),Note!$E$1:$F$25,2,FALSE)</f>
        <v>0</v>
      </c>
      <c r="AF5">
        <f t="shared" si="4"/>
        <v>4</v>
      </c>
      <c r="AG5" s="3">
        <f>VLOOKUP(ABS(AF5-AG3),Note!$E$1:$F$25,2,FALSE)</f>
        <v>1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 s="3">
        <f>VLOOKUP(ABS(AF5-AK3),Note!$E$1:$F$25,2,FALSE)</f>
        <v>0</v>
      </c>
      <c r="AL5">
        <f t="shared" si="5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 s="3">
        <f>VLOOKUP(ABS(AL5-AP3),Note!$E$1:$F$25,2,FALSE)</f>
        <v>1</v>
      </c>
      <c r="AQ5" s="3">
        <f>VLOOKUP(ABS(AL5-AQ3),Note!$E$1:$F$25,2,FALSE)</f>
        <v>0</v>
      </c>
      <c r="AR5">
        <f t="shared" si="6"/>
        <v>4</v>
      </c>
      <c r="AS5" s="3">
        <f>VLOOKUP(ABS(AR5-AS3),Note!$E$1:$F$25,2,FALSE)</f>
        <v>0</v>
      </c>
      <c r="AT5" s="3">
        <f>VLOOKUP(ABS(AR5-AT3),Note!$E$1:$F$25,2,FALSE)</f>
        <v>0</v>
      </c>
      <c r="AU5" s="3">
        <f>VLOOKUP(ABS(AR5-AU3),Note!$E$1:$F$25,2,FALSE)</f>
        <v>0</v>
      </c>
      <c r="AV5" s="3">
        <f>VLOOKUP(ABS(AR5-AV3),Note!$E$1:$F$25,2,FALSE)</f>
        <v>0</v>
      </c>
      <c r="AW5" s="3">
        <f>VLOOKUP(ABS(AR5-AW3),Note!$E$1:$F$25,2,FALSE)</f>
        <v>0</v>
      </c>
      <c r="AX5">
        <f t="shared" si="7"/>
        <v>4</v>
      </c>
      <c r="AY5" s="3">
        <f>VLOOKUP(ABS(AX5-AY3),Note!$E$1:$F$25,2,FALSE)</f>
        <v>0</v>
      </c>
      <c r="AZ5" s="3">
        <f>VLOOKUP(ABS(AX5-AZ3),Note!$E$1:$F$25,2,FALSE)</f>
        <v>0</v>
      </c>
      <c r="BA5" s="3">
        <f>VLOOKUP(ABS(AX5-BA3),Note!$E$1:$F$25,2,FALSE)</f>
        <v>1</v>
      </c>
      <c r="BB5" s="3">
        <f>VLOOKUP(ABS(AX5-BB3),Note!$E$1:$F$25,2,FALSE)</f>
        <v>0</v>
      </c>
      <c r="BC5" s="3">
        <f>VLOOKUP(ABS(AX5-BC3),Note!$E$1:$F$25,2,FALSE)</f>
        <v>0</v>
      </c>
      <c r="BD5">
        <f t="shared" si="8"/>
        <v>4</v>
      </c>
      <c r="BE5" s="3">
        <f>VLOOKUP(ABS(BD5-BE3),Note!$E$1:$F$25,2,FALSE)</f>
        <v>0</v>
      </c>
      <c r="BF5" s="3">
        <f>VLOOKUP(ABS(BD5-BF3),Note!$E$1:$F$25,2,FALSE)</f>
        <v>0</v>
      </c>
      <c r="BG5" s="3">
        <f>VLOOKUP(ABS(BD5-BG3),Note!$E$1:$F$25,2,FALSE)</f>
        <v>0</v>
      </c>
      <c r="BH5" s="3">
        <f>VLOOKUP(ABS(BD5-BH3),Note!$E$1:$F$25,2,FALSE)</f>
        <v>0</v>
      </c>
      <c r="BI5" s="3">
        <f>VLOOKUP(ABS(BD5-BI3),Note!$E$1:$F$25,2,FALSE)</f>
        <v>0</v>
      </c>
      <c r="BJ5">
        <f t="shared" si="9"/>
        <v>4</v>
      </c>
      <c r="BK5" s="3">
        <f>VLOOKUP(ABS(BJ5-BK3),Note!$E$1:$F$25,2,FALSE)</f>
        <v>0</v>
      </c>
      <c r="BL5" s="3">
        <f>VLOOKUP(ABS(BJ5-BL3),Note!$E$1:$F$25,2,FALSE)</f>
        <v>0</v>
      </c>
      <c r="BM5" s="3">
        <f>VLOOKUP(ABS(BJ5-BM3),Note!$E$1:$F$25,2,FALSE)</f>
        <v>1</v>
      </c>
      <c r="BN5" s="3">
        <f>VLOOKUP(ABS(BJ5-BN3),Note!$E$1:$F$25,2,FALSE)</f>
        <v>0</v>
      </c>
      <c r="BO5" s="3">
        <f>VLOOKUP(ABS(BJ5-BO3),Note!$E$1:$F$25,2,FALSE)</f>
        <v>0</v>
      </c>
      <c r="BP5">
        <f t="shared" si="10"/>
        <v>4</v>
      </c>
      <c r="BQ5" s="3">
        <f>VLOOKUP(ABS(BP5-BQ3),Note!$E$1:$F$25,2,FALSE)</f>
        <v>0</v>
      </c>
      <c r="BR5" s="3">
        <f>VLOOKUP(ABS(BP5-BR3),Note!$E$1:$F$25,2,FALSE)</f>
        <v>1</v>
      </c>
      <c r="BS5" s="3">
        <f>VLOOKUP(ABS(BP5-BS3),Note!$E$1:$F$25,2,FALSE)</f>
        <v>0</v>
      </c>
      <c r="BT5" s="3">
        <f>VLOOKUP(ABS(BP5-BT3),Note!$E$1:$F$25,2,FALSE)</f>
        <v>0</v>
      </c>
      <c r="BU5" s="3">
        <f>VLOOKUP(ABS(BP5-BU3),Note!$E$1:$F$25,2,FALSE)</f>
        <v>0</v>
      </c>
    </row>
    <row r="6" spans="1:73">
      <c r="A6" t="str">
        <f>VLOOKUP(まとめ9!$A$1&amp;"7♭5",Chords!$A$2:$D$188,3,FALSE)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 s="3">
        <f>VLOOKUP(ABS(B6-G3),Note!$E$1:$F$25,2,FALSE)</f>
        <v>0</v>
      </c>
      <c r="H6">
        <f t="shared" si="0"/>
        <v>6</v>
      </c>
      <c r="I6" s="3">
        <f>VLOOKUP(ABS(H6-I3),Note!$E$1:$F$25,2,FALSE)</f>
        <v>0</v>
      </c>
      <c r="J6" s="3">
        <f>VLOOKUP(ABS(H6-J3),Note!$E$1:$F$25,2,FALSE)</f>
        <v>1</v>
      </c>
      <c r="K6" s="3">
        <f>VLOOKUP(ABS(H6-K3),Note!$E$1:$F$25,2,FALSE)</f>
        <v>0</v>
      </c>
      <c r="L6" s="3">
        <f>VLOOKUP(ABS(H6-L3),Note!$E$1:$F$25,2,FALSE)</f>
        <v>0</v>
      </c>
      <c r="M6" s="3">
        <f>VLOOKUP(ABS(H6-M3),Note!$E$1:$F$25,2,FALSE)</f>
        <v>0</v>
      </c>
      <c r="N6">
        <f t="shared" si="1"/>
        <v>6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 s="3">
        <f>VLOOKUP(ABS(N6-R3),Note!$E$1:$F$25,2,FALSE)</f>
        <v>0</v>
      </c>
      <c r="S6" s="3">
        <f>VLOOKUP(ABS(N6-S3),Note!$E$1:$F$25,2,FALSE)</f>
        <v>0</v>
      </c>
      <c r="T6">
        <f t="shared" si="2"/>
        <v>6</v>
      </c>
      <c r="U6" s="3">
        <f>VLOOKUP(ABS(T6-U3),Note!$E$1:$F$25,2,FALSE)</f>
        <v>0</v>
      </c>
      <c r="V6" s="3">
        <f>VLOOKUP(ABS(T6-V3),Note!$E$1:$F$25,2,FALSE)</f>
        <v>1</v>
      </c>
      <c r="W6" s="3">
        <f>VLOOKUP(ABS(T6-W3),Note!$E$1:$F$25,2,FALSE)</f>
        <v>0</v>
      </c>
      <c r="X6" s="3">
        <f>VLOOKUP(ABS(T6-X3),Note!$E$1:$F$25,2,FALSE)</f>
        <v>0</v>
      </c>
      <c r="Y6" s="3">
        <f>VLOOKUP(ABS(T6-Y3),Note!$E$1:$F$25,2,FALSE)</f>
        <v>1</v>
      </c>
      <c r="Z6">
        <f t="shared" si="3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 s="3">
        <f>VLOOKUP(ABS(Z6-AD3),Note!$E$1:$F$25,2,FALSE)</f>
        <v>0</v>
      </c>
      <c r="AE6" s="3">
        <f>VLOOKUP(ABS(Z6-AE3),Note!$E$1:$F$25,2,FALSE)</f>
        <v>0</v>
      </c>
      <c r="AF6">
        <f t="shared" si="4"/>
        <v>6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 s="3">
        <f>VLOOKUP(ABS(AF6-AK3),Note!$E$1:$F$25,2,FALSE)</f>
        <v>1</v>
      </c>
      <c r="AL6">
        <f t="shared" si="5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 s="3">
        <f>VLOOKUP(ABS(AL6-AP3),Note!$E$1:$F$25,2,FALSE)</f>
        <v>1</v>
      </c>
      <c r="AQ6" s="3">
        <f>VLOOKUP(ABS(AL6-AQ3),Note!$E$1:$F$25,2,FALSE)</f>
        <v>0</v>
      </c>
      <c r="AR6">
        <f t="shared" si="6"/>
        <v>6</v>
      </c>
      <c r="AS6" s="3">
        <f>VLOOKUP(ABS(AR6-AS3),Note!$E$1:$F$25,2,FALSE)</f>
        <v>1</v>
      </c>
      <c r="AT6" s="3">
        <f>VLOOKUP(ABS(AR6-AT3),Note!$E$1:$F$25,2,FALSE)</f>
        <v>0</v>
      </c>
      <c r="AU6" s="3">
        <f>VLOOKUP(ABS(AR6-AU3),Note!$E$1:$F$25,2,FALSE)</f>
        <v>0</v>
      </c>
      <c r="AV6" s="3">
        <f>VLOOKUP(ABS(AR6-AV3),Note!$E$1:$F$25,2,FALSE)</f>
        <v>0</v>
      </c>
      <c r="AW6" s="3">
        <f>VLOOKUP(ABS(AR6-AW3),Note!$E$1:$F$25,2,FALSE)</f>
        <v>0</v>
      </c>
      <c r="AX6">
        <f t="shared" si="7"/>
        <v>6</v>
      </c>
      <c r="AY6" s="3">
        <f>VLOOKUP(ABS(AX6-AY3),Note!$E$1:$F$25,2,FALSE)</f>
        <v>0</v>
      </c>
      <c r="AZ6" s="3">
        <f>VLOOKUP(ABS(AX6-AZ3),Note!$E$1:$F$25,2,FALSE)</f>
        <v>0</v>
      </c>
      <c r="BA6" s="3">
        <f>VLOOKUP(ABS(AX6-BA3),Note!$E$1:$F$25,2,FALSE)</f>
        <v>0</v>
      </c>
      <c r="BB6" s="3">
        <f>VLOOKUP(ABS(AX6-BB3),Note!$E$1:$F$25,2,FALSE)</f>
        <v>1</v>
      </c>
      <c r="BC6" s="3">
        <f>VLOOKUP(ABS(AX6-BC3),Note!$E$1:$F$25,2,FALSE)</f>
        <v>0</v>
      </c>
      <c r="BD6">
        <f t="shared" si="8"/>
        <v>6</v>
      </c>
      <c r="BE6" s="3">
        <f>VLOOKUP(ABS(BD6-BE3),Note!$E$1:$F$25,2,FALSE)</f>
        <v>0</v>
      </c>
      <c r="BF6" s="3">
        <f>VLOOKUP(ABS(BD6-BF3),Note!$E$1:$F$25,2,FALSE)</f>
        <v>0</v>
      </c>
      <c r="BG6" s="3">
        <f>VLOOKUP(ABS(BD6-BG3),Note!$E$1:$F$25,2,FALSE)</f>
        <v>0</v>
      </c>
      <c r="BH6" s="3">
        <f>VLOOKUP(ABS(BD6-BH3),Note!$E$1:$F$25,2,FALSE)</f>
        <v>0</v>
      </c>
      <c r="BI6" s="3">
        <f>VLOOKUP(ABS(BD6-BI3),Note!$E$1:$F$25,2,FALSE)</f>
        <v>0</v>
      </c>
      <c r="BJ6">
        <f t="shared" si="9"/>
        <v>6</v>
      </c>
      <c r="BK6" s="3">
        <f>VLOOKUP(ABS(BJ6-BK3),Note!$E$1:$F$25,2,FALSE)</f>
        <v>0</v>
      </c>
      <c r="BL6" s="3">
        <f>VLOOKUP(ABS(BJ6-BL3),Note!$E$1:$F$25,2,FALSE)</f>
        <v>0</v>
      </c>
      <c r="BM6" s="3">
        <f>VLOOKUP(ABS(BJ6-BM3),Note!$E$1:$F$25,2,FALSE)</f>
        <v>1</v>
      </c>
      <c r="BN6" s="3">
        <f>VLOOKUP(ABS(BJ6-BN3),Note!$E$1:$F$25,2,FALSE)</f>
        <v>0</v>
      </c>
      <c r="BO6" s="3">
        <f>VLOOKUP(ABS(BJ6-BO3),Note!$E$1:$F$25,2,FALSE)</f>
        <v>0</v>
      </c>
      <c r="BP6">
        <f t="shared" si="10"/>
        <v>6</v>
      </c>
      <c r="BQ6" s="3">
        <f>VLOOKUP(ABS(BP6-BQ3),Note!$E$1:$F$25,2,FALSE)</f>
        <v>0</v>
      </c>
      <c r="BR6" s="3">
        <f>VLOOKUP(ABS(BP6-BR3),Note!$E$1:$F$25,2,FALSE)</f>
        <v>0</v>
      </c>
      <c r="BS6" s="3">
        <f>VLOOKUP(ABS(BP6-BS3),Note!$E$1:$F$25,2,FALSE)</f>
        <v>0</v>
      </c>
      <c r="BT6" s="3">
        <f>VLOOKUP(ABS(BP6-BT3),Note!$E$1:$F$25,2,FALSE)</f>
        <v>0</v>
      </c>
      <c r="BU6" s="3">
        <f>VLOOKUP(ABS(BP6-BU3),Note!$E$1:$F$25,2,FALSE)</f>
        <v>0</v>
      </c>
    </row>
    <row r="7" spans="1:73">
      <c r="A7" t="str">
        <f>VLOOKUP(まとめ9!$A$1&amp;"7♭5",Chords!$A$2:$D$188,4,FALSE)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 s="3">
        <f>VLOOKUP(ABS(B7-F3),Note!$E$1:$F$25,2,FALSE)</f>
        <v>1</v>
      </c>
      <c r="G7" s="3">
        <f>VLOOKUP(ABS(B7-G3),Note!$E$1:$F$25,2,FALSE)</f>
        <v>0</v>
      </c>
      <c r="H7">
        <f t="shared" si="0"/>
        <v>10</v>
      </c>
      <c r="I7" s="3">
        <f>VLOOKUP(ABS(H7-I3),Note!$E$1:$F$25,2,FALSE)</f>
        <v>0</v>
      </c>
      <c r="J7" s="3">
        <f>VLOOKUP(ABS(H7-J3),Note!$E$1:$F$25,2,FALSE)</f>
        <v>0</v>
      </c>
      <c r="K7" s="3">
        <f>VLOOKUP(ABS(H7-K3),Note!$E$1:$F$25,2,FALSE)</f>
        <v>0</v>
      </c>
      <c r="L7" s="3">
        <f>VLOOKUP(ABS(H7-L3),Note!$E$1:$F$25,2,FALSE)</f>
        <v>0</v>
      </c>
      <c r="M7" s="3">
        <f>VLOOKUP(ABS(H7-M3),Note!$E$1:$F$25,2,FALSE)</f>
        <v>0</v>
      </c>
      <c r="N7">
        <f t="shared" si="1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 s="3">
        <f>VLOOKUP(ABS(N7-R3),Note!$E$1:$F$25,2,FALSE)</f>
        <v>0</v>
      </c>
      <c r="S7" s="3">
        <f>VLOOKUP(ABS(N7-S3),Note!$E$1:$F$25,2,FALSE)</f>
        <v>0</v>
      </c>
      <c r="T7">
        <f t="shared" si="2"/>
        <v>10</v>
      </c>
      <c r="U7" s="3">
        <f>VLOOKUP(ABS(T7-U3),Note!$E$1:$F$25,2,FALSE)</f>
        <v>0</v>
      </c>
      <c r="V7" s="3">
        <f>VLOOKUP(ABS(T7-V3),Note!$E$1:$F$25,2,FALSE)</f>
        <v>0</v>
      </c>
      <c r="W7" s="3">
        <f>VLOOKUP(ABS(T7-W3),Note!$E$1:$F$25,2,FALSE)</f>
        <v>0</v>
      </c>
      <c r="X7" s="3">
        <f>VLOOKUP(ABS(T7-X3),Note!$E$1:$F$25,2,FALSE)</f>
        <v>0</v>
      </c>
      <c r="Y7" s="3">
        <f>VLOOKUP(ABS(T7-Y3),Note!$E$1:$F$25,2,FALSE)</f>
        <v>0</v>
      </c>
      <c r="Z7">
        <f t="shared" si="3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1</v>
      </c>
      <c r="AD7" s="3">
        <f>VLOOKUP(ABS(Z7-AD3),Note!$E$1:$F$25,2,FALSE)</f>
        <v>0</v>
      </c>
      <c r="AE7" s="3">
        <f>VLOOKUP(ABS(Z7-AE3),Note!$E$1:$F$25,2,FALSE)</f>
        <v>0</v>
      </c>
      <c r="AF7">
        <f t="shared" si="4"/>
        <v>10</v>
      </c>
      <c r="AG7" s="3">
        <f>VLOOKUP(ABS(AF7-AG3),Note!$E$1:$F$25,2,FALSE)</f>
        <v>0</v>
      </c>
      <c r="AH7" s="3">
        <f>VLOOKUP(ABS(AF7-AH3),Note!$E$1:$F$25,2,FALSE)</f>
        <v>1</v>
      </c>
      <c r="AI7" s="3">
        <f>VLOOKUP(ABS(AF7-AI3),Note!$E$1:$F$25,2,FALSE)</f>
        <v>0</v>
      </c>
      <c r="AJ7" s="3">
        <f>VLOOKUP(ABS(AF7-AJ3),Note!$E$1:$F$25,2,FALSE)</f>
        <v>0</v>
      </c>
      <c r="AK7" s="3">
        <f>VLOOKUP(ABS(AF7-AK3),Note!$E$1:$F$25,2,FALSE)</f>
        <v>0</v>
      </c>
      <c r="AL7">
        <f t="shared" si="5"/>
        <v>10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 s="3">
        <f>VLOOKUP(ABS(AL7-AP3),Note!$E$1:$F$25,2,FALSE)</f>
        <v>0</v>
      </c>
      <c r="AQ7" s="3">
        <f>VLOOKUP(ABS(AL7-AQ3),Note!$E$1:$F$25,2,FALSE)</f>
        <v>0</v>
      </c>
      <c r="AR7">
        <f t="shared" si="6"/>
        <v>10</v>
      </c>
      <c r="AS7" s="3">
        <f>VLOOKUP(ABS(AR7-AS3),Note!$E$1:$F$25,2,FALSE)</f>
        <v>0</v>
      </c>
      <c r="AT7" s="3">
        <f>VLOOKUP(ABS(AR7-AT3),Note!$E$1:$F$25,2,FALSE)</f>
        <v>1</v>
      </c>
      <c r="AU7" s="3">
        <f>VLOOKUP(ABS(AR7-AU3),Note!$E$1:$F$25,2,FALSE)</f>
        <v>0</v>
      </c>
      <c r="AV7" s="3">
        <f>VLOOKUP(ABS(AR7-AV3),Note!$E$1:$F$25,2,FALSE)</f>
        <v>0</v>
      </c>
      <c r="AW7" s="3">
        <f>VLOOKUP(ABS(AR7-AW3),Note!$E$1:$F$25,2,FALSE)</f>
        <v>1</v>
      </c>
      <c r="AX7">
        <f t="shared" si="7"/>
        <v>10</v>
      </c>
      <c r="AY7" s="3">
        <f>VLOOKUP(ABS(AX7-AY3),Note!$E$1:$F$25,2,FALSE)</f>
        <v>0</v>
      </c>
      <c r="AZ7" s="3">
        <f>VLOOKUP(ABS(AX7-AZ3),Note!$E$1:$F$25,2,FALSE)</f>
        <v>0</v>
      </c>
      <c r="BA7" s="3">
        <f>VLOOKUP(ABS(AX7-BA3),Note!$E$1:$F$25,2,FALSE)</f>
        <v>0</v>
      </c>
      <c r="BB7" s="3">
        <f>VLOOKUP(ABS(AX7-BB3),Note!$E$1:$F$25,2,FALSE)</f>
        <v>0</v>
      </c>
      <c r="BC7" s="3">
        <f>VLOOKUP(ABS(AX7-BC3),Note!$E$1:$F$25,2,FALSE)</f>
        <v>0</v>
      </c>
      <c r="BD7">
        <f t="shared" si="8"/>
        <v>10</v>
      </c>
      <c r="BE7" s="3">
        <f>VLOOKUP(ABS(BD7-BE3),Note!$E$1:$F$25,2,FALSE)</f>
        <v>1</v>
      </c>
      <c r="BF7" s="3">
        <f>VLOOKUP(ABS(BD7-BF3),Note!$E$1:$F$25,2,FALSE)</f>
        <v>0</v>
      </c>
      <c r="BG7" s="3">
        <f>VLOOKUP(ABS(BD7-BG3),Note!$E$1:$F$25,2,FALSE)</f>
        <v>0</v>
      </c>
      <c r="BH7" s="3">
        <f>VLOOKUP(ABS(BD7-BH3),Note!$E$1:$F$25,2,FALSE)</f>
        <v>0</v>
      </c>
      <c r="BI7" s="3">
        <f>VLOOKUP(ABS(BD7-BI3),Note!$E$1:$F$25,2,FALSE)</f>
        <v>1</v>
      </c>
      <c r="BJ7">
        <f t="shared" si="9"/>
        <v>10</v>
      </c>
      <c r="BK7" s="3">
        <f>VLOOKUP(ABS(BJ7-BK3),Note!$E$1:$F$25,2,FALSE)</f>
        <v>0</v>
      </c>
      <c r="BL7" s="3">
        <f>VLOOKUP(ABS(BJ7-BL3),Note!$E$1:$F$25,2,FALSE)</f>
        <v>0</v>
      </c>
      <c r="BM7" s="3">
        <f>VLOOKUP(ABS(BJ7-BM3),Note!$E$1:$F$25,2,FALSE)</f>
        <v>0</v>
      </c>
      <c r="BN7" s="3">
        <f>VLOOKUP(ABS(BJ7-BN3),Note!$E$1:$F$25,2,FALSE)</f>
        <v>1</v>
      </c>
      <c r="BO7" s="3">
        <f>VLOOKUP(ABS(BJ7-BO3),Note!$E$1:$F$25,2,FALSE)</f>
        <v>0</v>
      </c>
      <c r="BP7">
        <f t="shared" si="10"/>
        <v>10</v>
      </c>
      <c r="BQ7" s="3">
        <f>VLOOKUP(ABS(BP7-BQ3),Note!$E$1:$F$25,2,FALSE)</f>
        <v>1</v>
      </c>
      <c r="BR7" s="3">
        <f>VLOOKUP(ABS(BP7-BR3),Note!$E$1:$F$25,2,FALSE)</f>
        <v>0</v>
      </c>
      <c r="BS7" s="3">
        <f>VLOOKUP(ABS(BP7-BS3),Note!$E$1:$F$25,2,FALSE)</f>
        <v>0</v>
      </c>
      <c r="BT7" s="3">
        <f>VLOOKUP(ABS(BP7-BT3),Note!$E$1:$F$25,2,FALSE)</f>
        <v>0</v>
      </c>
      <c r="BU7" s="3">
        <f>VLOOKUP(ABS(BP7-BU3),Note!$E$1:$F$25,2,FALSE)</f>
        <v>0</v>
      </c>
    </row>
    <row r="8" spans="1:73">
      <c r="A8" t="str">
        <f>VLOOKUP(まとめ9!$A$1&amp;"_♭9",Tension!$A$2:$C$133,2,FALSE)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 s="3">
        <f>VLOOKUP(ABS(B8-F3),Note!$E$1:$F$25,2,FALSE)</f>
        <v>0</v>
      </c>
      <c r="G8" s="3">
        <f>VLOOKUP(ABS(B8-G3),Note!$E$1:$F$25,2,FALSE)</f>
        <v>1</v>
      </c>
      <c r="H8">
        <f t="shared" si="0"/>
        <v>1</v>
      </c>
      <c r="I8" s="3">
        <f>VLOOKUP(ABS(H8-I3),Note!$E$1:$F$25,2,FALSE)</f>
        <v>0</v>
      </c>
      <c r="J8" s="3">
        <f>VLOOKUP(ABS(H8-J3),Note!$E$1:$F$25,2,FALSE)</f>
        <v>0</v>
      </c>
      <c r="K8" s="3">
        <f>VLOOKUP(ABS(H8-K3),Note!$E$1:$F$25,2,FALSE)</f>
        <v>0</v>
      </c>
      <c r="L8" s="3">
        <f>VLOOKUP(ABS(H8-L3),Note!$E$1:$F$25,2,FALSE)</f>
        <v>1</v>
      </c>
      <c r="M8" s="3">
        <f>VLOOKUP(ABS(H8-M3),Note!$E$1:$F$25,2,FALSE)</f>
        <v>0</v>
      </c>
      <c r="N8">
        <f t="shared" si="1"/>
        <v>1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 s="3">
        <f>VLOOKUP(ABS(N8-R3),Note!$E$1:$F$25,2,FALSE)</f>
        <v>0</v>
      </c>
      <c r="S8" s="3">
        <f>VLOOKUP(ABS(N8-S3),Note!$E$1:$F$25,2,FALSE)</f>
        <v>0</v>
      </c>
      <c r="T8">
        <f t="shared" si="2"/>
        <v>1</v>
      </c>
      <c r="U8" s="3">
        <f>VLOOKUP(ABS(T8-U3),Note!$E$1:$F$25,2,FALSE)</f>
        <v>0</v>
      </c>
      <c r="V8" s="3">
        <f>VLOOKUP(ABS(T8-V3),Note!$E$1:$F$25,2,FALSE)</f>
        <v>0</v>
      </c>
      <c r="W8" s="3">
        <f>VLOOKUP(ABS(T8-W3),Note!$E$1:$F$25,2,FALSE)</f>
        <v>0</v>
      </c>
      <c r="X8" s="3">
        <f>VLOOKUP(ABS(T8-X3),Note!$E$1:$F$25,2,FALSE)</f>
        <v>1</v>
      </c>
      <c r="Y8" s="3">
        <f>VLOOKUP(ABS(T8-Y3),Note!$E$1:$F$25,2,FALSE)</f>
        <v>0</v>
      </c>
      <c r="Z8">
        <f t="shared" si="3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 s="3">
        <f>VLOOKUP(ABS(Z8-AD3),Note!$E$1:$F$25,2,FALSE)</f>
        <v>0</v>
      </c>
      <c r="AE8" s="3">
        <f>VLOOKUP(ABS(Z8-AE3),Note!$E$1:$F$25,2,FALSE)</f>
        <v>0</v>
      </c>
      <c r="AF8">
        <f t="shared" si="4"/>
        <v>1</v>
      </c>
      <c r="AG8" s="3">
        <f>VLOOKUP(ABS(AF8-AG3),Note!$E$1:$F$25,2,FALSE)</f>
        <v>0</v>
      </c>
      <c r="AH8" s="3">
        <f>VLOOKUP(ABS(AF8-AH3),Note!$E$1:$F$25,2,FALSE)</f>
        <v>0</v>
      </c>
      <c r="AI8" s="3">
        <f>VLOOKUP(ABS(AF8-AI3),Note!$E$1:$F$25,2,FALSE)</f>
        <v>1</v>
      </c>
      <c r="AJ8" s="3">
        <f>VLOOKUP(ABS(AF8-AJ3),Note!$E$1:$F$25,2,FALSE)</f>
        <v>0</v>
      </c>
      <c r="AK8" s="3">
        <f>VLOOKUP(ABS(AF8-AK3),Note!$E$1:$F$25,2,FALSE)</f>
        <v>0</v>
      </c>
      <c r="AL8">
        <f t="shared" si="5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 s="3">
        <f>VLOOKUP(ABS(AL8-AP3),Note!$E$1:$F$25,2,FALSE)</f>
        <v>0</v>
      </c>
      <c r="AQ8" s="3">
        <f>VLOOKUP(ABS(AL8-AQ3),Note!$E$1:$F$25,2,FALSE)</f>
        <v>0</v>
      </c>
      <c r="AR8">
        <f t="shared" si="6"/>
        <v>1</v>
      </c>
      <c r="AS8" s="3">
        <f>VLOOKUP(ABS(AR8-AS3),Note!$E$1:$F$25,2,FALSE)</f>
        <v>0</v>
      </c>
      <c r="AT8" s="3">
        <f>VLOOKUP(ABS(AR8-AT3),Note!$E$1:$F$25,2,FALSE)</f>
        <v>0</v>
      </c>
      <c r="AU8" s="3">
        <f>VLOOKUP(ABS(AR8-AU3),Note!$E$1:$F$25,2,FALSE)</f>
        <v>1</v>
      </c>
      <c r="AV8" s="3">
        <f>VLOOKUP(ABS(AR8-AV3),Note!$E$1:$F$25,2,FALSE)</f>
        <v>0</v>
      </c>
      <c r="AW8" s="3">
        <f>VLOOKUP(ABS(AR8-AW3),Note!$E$1:$F$25,2,FALSE)</f>
        <v>0</v>
      </c>
      <c r="AX8">
        <f t="shared" si="7"/>
        <v>1</v>
      </c>
      <c r="AY8" s="3">
        <f>VLOOKUP(ABS(AX8-AY3),Note!$E$1:$F$25,2,FALSE)</f>
        <v>0</v>
      </c>
      <c r="AZ8" s="3">
        <f>VLOOKUP(ABS(AX8-AZ3),Note!$E$1:$F$25,2,FALSE)</f>
        <v>1</v>
      </c>
      <c r="BA8" s="3">
        <f>VLOOKUP(ABS(AX8-BA3),Note!$E$1:$F$25,2,FALSE)</f>
        <v>0</v>
      </c>
      <c r="BB8" s="3">
        <f>VLOOKUP(ABS(AX8-BB3),Note!$E$1:$F$25,2,FALSE)</f>
        <v>0</v>
      </c>
      <c r="BC8" s="3">
        <f>VLOOKUP(ABS(AX8-BC3),Note!$E$1:$F$25,2,FALSE)</f>
        <v>0</v>
      </c>
      <c r="BD8">
        <f t="shared" si="8"/>
        <v>1</v>
      </c>
      <c r="BE8" s="3">
        <f>VLOOKUP(ABS(BD8-BE3),Note!$E$1:$F$25,2,FALSE)</f>
        <v>0</v>
      </c>
      <c r="BF8" s="3">
        <f>VLOOKUP(ABS(BD8-BF3),Note!$E$1:$F$25,2,FALSE)</f>
        <v>0</v>
      </c>
      <c r="BG8" s="3">
        <f>VLOOKUP(ABS(BD8-BG3),Note!$E$1:$F$25,2,FALSE)</f>
        <v>0</v>
      </c>
      <c r="BH8" s="3">
        <f>VLOOKUP(ABS(BD8-BH3),Note!$E$1:$F$25,2,FALSE)</f>
        <v>0</v>
      </c>
      <c r="BI8" s="3">
        <f>VLOOKUP(ABS(BD8-BI3),Note!$E$1:$F$25,2,FALSE)</f>
        <v>0</v>
      </c>
      <c r="BJ8">
        <f t="shared" si="9"/>
        <v>1</v>
      </c>
      <c r="BK8" s="3">
        <f>VLOOKUP(ABS(BJ8-BK3),Note!$E$1:$F$25,2,FALSE)</f>
        <v>0</v>
      </c>
      <c r="BL8" s="3">
        <f>VLOOKUP(ABS(BJ8-BL3),Note!$E$1:$F$25,2,FALSE)</f>
        <v>1</v>
      </c>
      <c r="BM8" s="3">
        <f>VLOOKUP(ABS(BJ8-BM3),Note!$E$1:$F$25,2,FALSE)</f>
        <v>0</v>
      </c>
      <c r="BN8" s="3">
        <f>VLOOKUP(ABS(BJ8-BN3),Note!$E$1:$F$25,2,FALSE)</f>
        <v>0</v>
      </c>
      <c r="BO8" s="3">
        <f>VLOOKUP(ABS(BJ8-BO3),Note!$E$1:$F$25,2,FALSE)</f>
        <v>1</v>
      </c>
      <c r="BP8">
        <f t="shared" si="10"/>
        <v>1</v>
      </c>
      <c r="BQ8" s="3">
        <f>VLOOKUP(ABS(BP8-BQ3),Note!$E$1:$F$25,2,FALSE)</f>
        <v>0</v>
      </c>
      <c r="BR8" s="3">
        <f>VLOOKUP(ABS(BP8-BR3),Note!$E$1:$F$25,2,FALSE)</f>
        <v>0</v>
      </c>
      <c r="BS8" s="3">
        <f>VLOOKUP(ABS(BP8-BS3),Note!$E$1:$F$25,2,FALSE)</f>
        <v>0</v>
      </c>
      <c r="BT8" s="3">
        <f>VLOOKUP(ABS(BP8-BT3),Note!$E$1:$F$25,2,FALSE)</f>
        <v>0</v>
      </c>
      <c r="BU8" s="3">
        <f>VLOOKUP(ABS(BP8-BU3),Note!$E$1:$F$25,2,FALSE)</f>
        <v>0</v>
      </c>
    </row>
    <row r="9" spans="4:70">
      <c r="D9">
        <f>SUM(C4:C8,D4:D8,E4:E8,F4:F8,G4:G8)</f>
        <v>5</v>
      </c>
      <c r="J9">
        <f>SUM(I4:I8,J4:J8,K4:K8,L4:L8,M4:M8)</f>
        <v>5</v>
      </c>
      <c r="P9">
        <f>SUM(O4:O8,P4:P8,Q4:Q8,R4:R8,S4:S8)</f>
        <v>3</v>
      </c>
      <c r="V9">
        <f>SUM(U4:U8,V4:V8,W4:W8,X4:X8,Y4:Y8)</f>
        <v>5</v>
      </c>
      <c r="AB9">
        <f>SUM(AA4:AA8,AB4:AB8,AC4:AC8,AD4:AD8,AE4:AE8)</f>
        <v>3</v>
      </c>
      <c r="AH9">
        <f>SUM(AG4:AG8,AH4:AH8,AI4:AI8,AJ4:AJ8,AK4:AK8)</f>
        <v>5</v>
      </c>
      <c r="AN9">
        <f>SUM(AM4:AM8,AN4:AN8,AO4:AO8,AP4:AP8,AQ4:AQ8)</f>
        <v>3</v>
      </c>
      <c r="AT9">
        <f>SUM(AS4:AS8,AT4:AT8,AU4:AU8,AV4:AV8,AW4:AW8)</f>
        <v>5</v>
      </c>
      <c r="AZ9">
        <f>SUM(AY4:AY8,AZ4:AZ8,BA4:BA8,BB4:BB8,BC4:BC8)</f>
        <v>3</v>
      </c>
      <c r="BF9">
        <f>SUM(BE4:BE8,BF4:BF8,BG4:BG8,BH4:BH8,BI4:BI8)</f>
        <v>4</v>
      </c>
      <c r="BL9">
        <f>SUM(BK4:BK8,BL4:BL8,BM4:BM8,BN4:BN8,BO4:BO8)</f>
        <v>5</v>
      </c>
      <c r="BR9">
        <f>SUM(BQ4:BQ8,BR4:BR8,BS4:BS8,BT4:BT8,BU4:BU8)</f>
        <v>4</v>
      </c>
    </row>
    <row r="10" spans="1:73">
      <c r="A10" s="1" t="str">
        <f>D18&amp;J18&amp;P18&amp;V18&amp;AB18&amp;AH18&amp;AN18&amp;AT18&amp;AZ18&amp;BF18&amp;BL18&amp;BR18&amp;AM23</f>
        <v>3635361725450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391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3:73">
      <c r="C11" t="s">
        <v>0</v>
      </c>
      <c r="D11" t="s">
        <v>15</v>
      </c>
      <c r="E11" t="s">
        <v>18</v>
      </c>
      <c r="F11" t="s">
        <v>21</v>
      </c>
      <c r="G11" t="s">
        <v>3</v>
      </c>
      <c r="I11" t="s">
        <v>23</v>
      </c>
      <c r="J11" t="s">
        <v>32</v>
      </c>
      <c r="K11" t="s">
        <v>33</v>
      </c>
      <c r="L11" t="s">
        <v>22</v>
      </c>
      <c r="M11" t="s">
        <v>26</v>
      </c>
      <c r="O11" t="s">
        <v>3</v>
      </c>
      <c r="P11" t="s">
        <v>29</v>
      </c>
      <c r="Q11" t="s">
        <v>20</v>
      </c>
      <c r="R11" t="s">
        <v>0</v>
      </c>
      <c r="S11" t="s">
        <v>15</v>
      </c>
      <c r="U11" t="s">
        <v>27</v>
      </c>
      <c r="V11" t="s">
        <v>18</v>
      </c>
      <c r="W11" t="s">
        <v>21</v>
      </c>
      <c r="X11" t="s">
        <v>24</v>
      </c>
      <c r="Y11" t="s">
        <v>16</v>
      </c>
      <c r="AA11" t="s">
        <v>15</v>
      </c>
      <c r="AB11" t="s">
        <v>33</v>
      </c>
      <c r="AC11" t="s">
        <v>22</v>
      </c>
      <c r="AD11" t="s">
        <v>3</v>
      </c>
      <c r="AE11" t="s">
        <v>29</v>
      </c>
      <c r="AG11" t="s">
        <v>16</v>
      </c>
      <c r="AH11" t="s">
        <v>20</v>
      </c>
      <c r="AI11" t="s">
        <v>0</v>
      </c>
      <c r="AJ11" t="s">
        <v>27</v>
      </c>
      <c r="AK11" t="s">
        <v>18</v>
      </c>
      <c r="AM11" t="s">
        <v>29</v>
      </c>
      <c r="AN11" t="s">
        <v>36</v>
      </c>
      <c r="AO11" t="s">
        <v>23</v>
      </c>
      <c r="AP11" t="s">
        <v>15</v>
      </c>
      <c r="AQ11" t="s">
        <v>33</v>
      </c>
      <c r="AS11" t="s">
        <v>18</v>
      </c>
      <c r="AT11" t="s">
        <v>22</v>
      </c>
      <c r="AU11" t="s">
        <v>3</v>
      </c>
      <c r="AV11" t="s">
        <v>16</v>
      </c>
      <c r="AW11" t="s">
        <v>20</v>
      </c>
      <c r="AY11" t="s">
        <v>34</v>
      </c>
      <c r="AZ11" t="s">
        <v>0</v>
      </c>
      <c r="BA11" t="s">
        <v>27</v>
      </c>
      <c r="BB11" t="s">
        <v>31</v>
      </c>
      <c r="BC11" t="s">
        <v>21</v>
      </c>
      <c r="BE11" t="s">
        <v>20</v>
      </c>
      <c r="BF11" t="s">
        <v>23</v>
      </c>
      <c r="BG11" t="s">
        <v>15</v>
      </c>
      <c r="BH11" t="s">
        <v>18</v>
      </c>
      <c r="BI11" t="s">
        <v>22</v>
      </c>
      <c r="BK11" t="s">
        <v>21</v>
      </c>
      <c r="BL11" t="s">
        <v>3</v>
      </c>
      <c r="BM11" t="s">
        <v>16</v>
      </c>
      <c r="BN11" t="s">
        <v>34</v>
      </c>
      <c r="BO11" t="s">
        <v>0</v>
      </c>
      <c r="BQ11" t="s">
        <v>22</v>
      </c>
      <c r="BR11" t="s">
        <v>26</v>
      </c>
      <c r="BS11" t="s">
        <v>29</v>
      </c>
      <c r="BT11" t="s">
        <v>20</v>
      </c>
      <c r="BU11" t="s">
        <v>23</v>
      </c>
    </row>
    <row r="12" spans="3:73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G12">
        <f>VLOOKUP(G11,Note!$A$1:$B$26,2,FALSE)</f>
        <v>2</v>
      </c>
      <c r="I12">
        <f>VLOOKUP(I11,Note!$A$1:$B$26,2,FALSE)</f>
        <v>1</v>
      </c>
      <c r="J12">
        <f>VLOOKUP(J11,Note!$A$1:$B$26,2,FALSE)</f>
        <v>5</v>
      </c>
      <c r="K12">
        <f>VLOOKUP(K11,Note!$A$1:$B$26,2,FALSE)</f>
        <v>8</v>
      </c>
      <c r="L12">
        <f>VLOOKUP(L11,Note!$A$1:$B$26,2,FALSE)</f>
        <v>11</v>
      </c>
      <c r="M12">
        <f>VLOOKUP(M11,Note!$A$1:$B$26,2,FALSE)</f>
        <v>3</v>
      </c>
      <c r="O12">
        <f>VLOOKUP(O11,Note!$A$1:$B$26,2,FALSE)</f>
        <v>2</v>
      </c>
      <c r="P12">
        <f>VLOOKUP(P11,Note!$A$1:$B$26,2,FALSE)</f>
        <v>6</v>
      </c>
      <c r="Q12">
        <f>VLOOKUP(Q11,Note!$A$1:$B$26,2,FALSE)</f>
        <v>9</v>
      </c>
      <c r="R12">
        <f>VLOOKUP(R11,Note!$A$1:$B$26,2,FALSE)</f>
        <v>0</v>
      </c>
      <c r="S12">
        <f>VLOOKUP(S11,Note!$A$1:$B$26,2,FALSE)</f>
        <v>4</v>
      </c>
      <c r="U12">
        <f>VLOOKUP(U11,Note!$A$1:$B$26,2,FALSE)</f>
        <v>3</v>
      </c>
      <c r="V12">
        <f>VLOOKUP(V11,Note!$A$1:$B$26,2,FALSE)</f>
        <v>7</v>
      </c>
      <c r="W12">
        <f>VLOOKUP(W11,Note!$A$1:$B$26,2,FALSE)</f>
        <v>10</v>
      </c>
      <c r="X12">
        <f>VLOOKUP(X11,Note!$A$1:$B$26,2,FALSE)</f>
        <v>1</v>
      </c>
      <c r="Y12">
        <f>VLOOKUP(Y11,Note!$A$1:$B$26,2,FALSE)</f>
        <v>5</v>
      </c>
      <c r="AA12">
        <f>VLOOKUP(AA11,Note!$A$1:$B$26,2,FALSE)</f>
        <v>4</v>
      </c>
      <c r="AB12">
        <f>VLOOKUP(AB11,Note!$A$1:$B$26,2,FALSE)</f>
        <v>8</v>
      </c>
      <c r="AC12">
        <f>VLOOKUP(AC11,Note!$A$1:$B$26,2,FALSE)</f>
        <v>11</v>
      </c>
      <c r="AD12">
        <f>VLOOKUP(AD11,Note!$A$1:$B$26,2,FALSE)</f>
        <v>2</v>
      </c>
      <c r="AE12">
        <f>VLOOKUP(AE11,Note!$A$1:$B$26,2,FALSE)</f>
        <v>6</v>
      </c>
      <c r="AG12">
        <f>VLOOKUP(AG11,Note!$A$1:$B$26,2,FALSE)</f>
        <v>5</v>
      </c>
      <c r="AH12">
        <f>VLOOKUP(AH11,Note!$A$1:$B$26,2,FALSE)</f>
        <v>9</v>
      </c>
      <c r="AI12">
        <f>VLOOKUP(AI11,Note!$A$1:$B$26,2,FALSE)</f>
        <v>0</v>
      </c>
      <c r="AJ12">
        <f>VLOOKUP(AJ11,Note!$A$1:$B$26,2,FALSE)</f>
        <v>3</v>
      </c>
      <c r="AK12">
        <f>VLOOKUP(AK11,Note!$A$1:$B$26,2,FALSE)</f>
        <v>7</v>
      </c>
      <c r="AM12">
        <f>VLOOKUP(AM11,Note!$A$1:$B$26,2,FALSE)</f>
        <v>6</v>
      </c>
      <c r="AN12">
        <f>VLOOKUP(AN11,Note!$A$1:$B$26,2,FALSE)</f>
        <v>10</v>
      </c>
      <c r="AO12">
        <f>VLOOKUP(AO11,Note!$A$1:$B$26,2,FALSE)</f>
        <v>1</v>
      </c>
      <c r="AP12">
        <f>VLOOKUP(AP11,Note!$A$1:$B$26,2,FALSE)</f>
        <v>4</v>
      </c>
      <c r="AQ12">
        <f>VLOOKUP(AQ11,Note!$A$1:$B$26,2,FALSE)</f>
        <v>8</v>
      </c>
      <c r="AS12">
        <f>VLOOKUP(AS11,Note!$A$1:$B$26,2,FALSE)</f>
        <v>7</v>
      </c>
      <c r="AT12">
        <f>VLOOKUP(AT11,Note!$A$1:$B$26,2,FALSE)</f>
        <v>11</v>
      </c>
      <c r="AU12">
        <f>VLOOKUP(AU11,Note!$A$1:$B$26,2,FALSE)</f>
        <v>2</v>
      </c>
      <c r="AV12">
        <f>VLOOKUP(AV11,Note!$A$1:$B$26,2,FALSE)</f>
        <v>5</v>
      </c>
      <c r="AW12">
        <f>VLOOKUP(AW11,Note!$A$1:$B$26,2,FALSE)</f>
        <v>9</v>
      </c>
      <c r="AY12">
        <f>VLOOKUP(AY11,Note!$A$1:$B$26,2,FALSE)</f>
        <v>8</v>
      </c>
      <c r="AZ12">
        <f>VLOOKUP(AZ11,Note!$A$1:$B$26,2,FALSE)</f>
        <v>0</v>
      </c>
      <c r="BA12">
        <f>VLOOKUP(BA11,Note!$A$1:$B$26,2,FALSE)</f>
        <v>3</v>
      </c>
      <c r="BB12">
        <f>VLOOKUP(BB11,Note!$A$1:$B$26,2,FALSE)</f>
        <v>6</v>
      </c>
      <c r="BC12">
        <f>VLOOKUP(BC11,Note!$A$1:$B$26,2,FALSE)</f>
        <v>10</v>
      </c>
      <c r="BE12">
        <f>VLOOKUP(BE11,Note!$A$1:$B$26,2,FALSE)</f>
        <v>9</v>
      </c>
      <c r="BF12">
        <f>VLOOKUP(BF11,Note!$A$1:$B$26,2,FALSE)</f>
        <v>1</v>
      </c>
      <c r="BG12">
        <f>VLOOKUP(BG11,Note!$A$1:$B$26,2,FALSE)</f>
        <v>4</v>
      </c>
      <c r="BH12">
        <f>VLOOKUP(BH11,Note!$A$1:$B$26,2,FALSE)</f>
        <v>7</v>
      </c>
      <c r="BI12">
        <f>VLOOKUP(BI11,Note!$A$1:$B$26,2,FALSE)</f>
        <v>11</v>
      </c>
      <c r="BK12">
        <f>VLOOKUP(BK11,Note!$A$1:$B$26,2,FALSE)</f>
        <v>10</v>
      </c>
      <c r="BL12">
        <f>VLOOKUP(BL11,Note!$A$1:$B$26,2,FALSE)</f>
        <v>2</v>
      </c>
      <c r="BM12">
        <f>VLOOKUP(BM11,Note!$A$1:$B$26,2,FALSE)</f>
        <v>5</v>
      </c>
      <c r="BN12">
        <f>VLOOKUP(BN11,Note!$A$1:$B$26,2,FALSE)</f>
        <v>8</v>
      </c>
      <c r="BO12">
        <f>VLOOKUP(BO11,Note!$A$1:$B$26,2,FALSE)</f>
        <v>0</v>
      </c>
      <c r="BQ12">
        <f>VLOOKUP(BQ11,Note!$A$1:$B$26,2,FALSE)</f>
        <v>11</v>
      </c>
      <c r="BR12">
        <f>VLOOKUP(BR11,Note!$A$1:$B$26,2,FALSE)</f>
        <v>3</v>
      </c>
      <c r="BS12">
        <f>VLOOKUP(BS11,Note!$A$1:$B$26,2,FALSE)</f>
        <v>6</v>
      </c>
      <c r="BT12">
        <f>VLOOKUP(BT11,Note!$A$1:$B$26,2,FALSE)</f>
        <v>9</v>
      </c>
      <c r="BU12">
        <f>VLOOKUP(BU11,Note!$A$1:$B$26,2,FALSE)</f>
        <v>1</v>
      </c>
    </row>
    <row r="13" spans="1:73">
      <c r="A13" t="str">
        <f>まとめ9!$A$1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 s="3">
        <f>VLOOKUP(ABS(B13-F12),Note!$E$1:$F$25,2,FALSE)</f>
        <v>0</v>
      </c>
      <c r="G13" s="3">
        <f>VLOOKUP(ABS(B13-G12),Note!$E$1:$F$25,2,FALSE)</f>
        <v>0</v>
      </c>
      <c r="H13">
        <f t="shared" ref="H13:H17" si="11">B13</f>
        <v>0</v>
      </c>
      <c r="I13" s="3">
        <f>VLOOKUP(ABS(H13-I12),Note!$E$1:$F$25,2,FALSE)</f>
        <v>1</v>
      </c>
      <c r="J13" s="3">
        <f>VLOOKUP(ABS(H13-J12),Note!$E$1:$F$25,2,FALSE)</f>
        <v>0</v>
      </c>
      <c r="K13" s="3">
        <f>VLOOKUP(ABS(H13-K12),Note!$E$1:$F$25,2,FALSE)</f>
        <v>0</v>
      </c>
      <c r="L13" s="3">
        <f>VLOOKUP(ABS(H13-L12),Note!$E$1:$F$25,2,FALSE)</f>
        <v>1</v>
      </c>
      <c r="M13" s="3">
        <f>VLOOKUP(ABS(H13-M12),Note!$E$1:$F$25,2,FALSE)</f>
        <v>0</v>
      </c>
      <c r="N13">
        <f t="shared" ref="N13:N17" si="12">H13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 s="3">
        <f>VLOOKUP(ABS(N13-R12),Note!$E$1:$F$25,2,FALSE)</f>
        <v>0</v>
      </c>
      <c r="S13" s="3">
        <f>VLOOKUP(ABS(N13-S12),Note!$E$1:$F$25,2,FALSE)</f>
        <v>0</v>
      </c>
      <c r="T13">
        <f t="shared" ref="T13:T17" si="13">N13</f>
        <v>0</v>
      </c>
      <c r="U13" s="3">
        <f>VLOOKUP(ABS(T13-U12),Note!$E$1:$F$25,2,FALSE)</f>
        <v>0</v>
      </c>
      <c r="V13" s="3">
        <f>VLOOKUP(ABS(T13-V12),Note!$E$1:$F$25,2,FALSE)</f>
        <v>0</v>
      </c>
      <c r="W13" s="3">
        <f>VLOOKUP(ABS(T13-W12),Note!$E$1:$F$25,2,FALSE)</f>
        <v>0</v>
      </c>
      <c r="X13" s="3">
        <f>VLOOKUP(ABS(T13-X12),Note!$E$1:$F$25,2,FALSE)</f>
        <v>1</v>
      </c>
      <c r="Y13" s="3">
        <f>VLOOKUP(ABS(T13-Y12),Note!$E$1:$F$25,2,FALSE)</f>
        <v>0</v>
      </c>
      <c r="Z13">
        <f t="shared" ref="Z13:Z17" si="14">T13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 s="3">
        <f>VLOOKUP(ABS(Z13-AD12),Note!$E$1:$F$25,2,FALSE)</f>
        <v>0</v>
      </c>
      <c r="AE13" s="3">
        <f>VLOOKUP(ABS(Z13-AE12),Note!$E$1:$F$25,2,FALSE)</f>
        <v>0</v>
      </c>
      <c r="AF13">
        <f t="shared" ref="AF13:AF17" si="15">Z13</f>
        <v>0</v>
      </c>
      <c r="AG13" s="3">
        <f>VLOOKUP(ABS(AF13-AG12),Note!$E$1:$F$25,2,FALSE)</f>
        <v>0</v>
      </c>
      <c r="AH13" s="3">
        <f>VLOOKUP(ABS(AF13-AH12),Note!$E$1:$F$25,2,FALSE)</f>
        <v>0</v>
      </c>
      <c r="AI13" s="3">
        <f>VLOOKUP(ABS(AF13-AI12),Note!$E$1:$F$25,2,FALSE)</f>
        <v>0</v>
      </c>
      <c r="AJ13" s="3">
        <f>VLOOKUP(ABS(AF13-AJ12),Note!$E$1:$F$25,2,FALSE)</f>
        <v>0</v>
      </c>
      <c r="AK13" s="3">
        <f>VLOOKUP(ABS(AF13-AK12),Note!$E$1:$F$25,2,FALSE)</f>
        <v>0</v>
      </c>
      <c r="AL13">
        <f t="shared" ref="AL13:AL17" si="16">AF13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1</v>
      </c>
      <c r="AP13" s="3">
        <f>VLOOKUP(ABS(AL13-AP12),Note!$E$1:$F$25,2,FALSE)</f>
        <v>0</v>
      </c>
      <c r="AQ13" s="3">
        <f>VLOOKUP(ABS(AL13-AQ12),Note!$E$1:$F$25,2,FALSE)</f>
        <v>0</v>
      </c>
      <c r="AR13">
        <f t="shared" ref="AR13:AR17" si="17">AL13</f>
        <v>0</v>
      </c>
      <c r="AS13" s="3">
        <f>VLOOKUP(ABS(AR13-AS12),Note!$E$1:$F$25,2,FALSE)</f>
        <v>0</v>
      </c>
      <c r="AT13" s="3">
        <f>VLOOKUP(ABS(AR13-AT12),Note!$E$1:$F$25,2,FALSE)</f>
        <v>1</v>
      </c>
      <c r="AU13" s="3">
        <f>VLOOKUP(ABS(AR13-AU12),Note!$E$1:$F$25,2,FALSE)</f>
        <v>0</v>
      </c>
      <c r="AV13" s="3">
        <f>VLOOKUP(ABS(AR13-AV12),Note!$E$1:$F$25,2,FALSE)</f>
        <v>0</v>
      </c>
      <c r="AW13" s="3">
        <f>VLOOKUP(ABS(AR13-AW12),Note!$E$1:$F$25,2,FALSE)</f>
        <v>0</v>
      </c>
      <c r="AX13">
        <f t="shared" ref="AX13:AX17" si="18">AR13</f>
        <v>0</v>
      </c>
      <c r="AY13" s="3">
        <f>VLOOKUP(ABS(AX13-AY12),Note!$E$1:$F$25,2,FALSE)</f>
        <v>0</v>
      </c>
      <c r="AZ13" s="3">
        <f>VLOOKUP(ABS(AX13-AZ12),Note!$E$1:$F$25,2,FALSE)</f>
        <v>0</v>
      </c>
      <c r="BA13" s="3">
        <f>VLOOKUP(ABS(AX13-BA12),Note!$E$1:$F$25,2,FALSE)</f>
        <v>0</v>
      </c>
      <c r="BB13" s="3">
        <f>VLOOKUP(ABS(AX13-BB12),Note!$E$1:$F$25,2,FALSE)</f>
        <v>0</v>
      </c>
      <c r="BC13" s="3">
        <f>VLOOKUP(ABS(AX13-BC12),Note!$E$1:$F$25,2,FALSE)</f>
        <v>0</v>
      </c>
      <c r="BD13">
        <f t="shared" ref="BD13:BD17" si="19">AX13</f>
        <v>0</v>
      </c>
      <c r="BE13" s="3">
        <f>VLOOKUP(ABS(BD13-BE12),Note!$E$1:$F$25,2,FALSE)</f>
        <v>0</v>
      </c>
      <c r="BF13" s="3">
        <f>VLOOKUP(ABS(BD13-BF12),Note!$E$1:$F$25,2,FALSE)</f>
        <v>1</v>
      </c>
      <c r="BG13" s="3">
        <f>VLOOKUP(ABS(BD13-BG12),Note!$E$1:$F$25,2,FALSE)</f>
        <v>0</v>
      </c>
      <c r="BH13" s="3">
        <f>VLOOKUP(ABS(BD13-BH12),Note!$E$1:$F$25,2,FALSE)</f>
        <v>0</v>
      </c>
      <c r="BI13" s="3">
        <f>VLOOKUP(ABS(BD13-BI12),Note!$E$1:$F$25,2,FALSE)</f>
        <v>1</v>
      </c>
      <c r="BJ13">
        <f t="shared" ref="BJ13:BJ17" si="20">BD13</f>
        <v>0</v>
      </c>
      <c r="BK13" s="3">
        <f>VLOOKUP(ABS(BJ13-BK12),Note!$E$1:$F$25,2,FALSE)</f>
        <v>0</v>
      </c>
      <c r="BL13" s="3">
        <f>VLOOKUP(ABS(BJ13-BL12),Note!$E$1:$F$25,2,FALSE)</f>
        <v>0</v>
      </c>
      <c r="BM13" s="3">
        <f>VLOOKUP(ABS(BJ13-BM12),Note!$E$1:$F$25,2,FALSE)</f>
        <v>0</v>
      </c>
      <c r="BN13" s="3">
        <f>VLOOKUP(ABS(BJ13-BN12),Note!$E$1:$F$25,2,FALSE)</f>
        <v>0</v>
      </c>
      <c r="BO13" s="3">
        <f>VLOOKUP(ABS(BJ13-BO12),Note!$E$1:$F$25,2,FALSE)</f>
        <v>0</v>
      </c>
      <c r="BP13">
        <f t="shared" ref="BP13:BP17" si="21">BJ13</f>
        <v>0</v>
      </c>
      <c r="BQ13" s="3">
        <f>VLOOKUP(ABS(BP13-BQ12),Note!$E$1:$F$25,2,FALSE)</f>
        <v>1</v>
      </c>
      <c r="BR13" s="3">
        <f>VLOOKUP(ABS(BP13-BR12),Note!$E$1:$F$25,2,FALSE)</f>
        <v>0</v>
      </c>
      <c r="BS13" s="3">
        <f>VLOOKUP(ABS(BP13-BS12),Note!$E$1:$F$25,2,FALSE)</f>
        <v>0</v>
      </c>
      <c r="BT13" s="3">
        <f>VLOOKUP(ABS(BP13-BT12),Note!$E$1:$F$25,2,FALSE)</f>
        <v>0</v>
      </c>
      <c r="BU13" s="3">
        <f>VLOOKUP(ABS(BP13-BU12),Note!$E$1:$F$25,2,FALSE)</f>
        <v>1</v>
      </c>
    </row>
    <row r="14" spans="1:73">
      <c r="A14" t="str">
        <f>VLOOKUP(まとめ9!$A$1&amp;"7♭5",Chords!$A$2:$D$188,2,FALSE)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 s="3">
        <f>VLOOKUP(ABS(B14-F12),Note!$E$1:$F$25,2,FALSE)</f>
        <v>0</v>
      </c>
      <c r="G14" s="3">
        <f>VLOOKUP(ABS(B14-G12),Note!$E$1:$F$25,2,FALSE)</f>
        <v>0</v>
      </c>
      <c r="H14">
        <f t="shared" si="11"/>
        <v>4</v>
      </c>
      <c r="I14" s="3">
        <f>VLOOKUP(ABS(H14-I12),Note!$E$1:$F$25,2,FALSE)</f>
        <v>0</v>
      </c>
      <c r="J14" s="3">
        <f>VLOOKUP(ABS(H14-J12),Note!$E$1:$F$25,2,FALSE)</f>
        <v>1</v>
      </c>
      <c r="K14" s="3">
        <f>VLOOKUP(ABS(H14-K12),Note!$E$1:$F$25,2,FALSE)</f>
        <v>0</v>
      </c>
      <c r="L14" s="3">
        <f>VLOOKUP(ABS(H14-L12),Note!$E$1:$F$25,2,FALSE)</f>
        <v>0</v>
      </c>
      <c r="M14" s="3">
        <f>VLOOKUP(ABS(H14-M12),Note!$E$1:$F$25,2,FALSE)</f>
        <v>1</v>
      </c>
      <c r="N14">
        <f t="shared" si="12"/>
        <v>4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 s="3">
        <f>VLOOKUP(ABS(N14-R12),Note!$E$1:$F$25,2,FALSE)</f>
        <v>0</v>
      </c>
      <c r="S14" s="3">
        <f>VLOOKUP(ABS(N14-S12),Note!$E$1:$F$25,2,FALSE)</f>
        <v>0</v>
      </c>
      <c r="T14">
        <f t="shared" si="13"/>
        <v>4</v>
      </c>
      <c r="U14" s="3">
        <f>VLOOKUP(ABS(T14-U12),Note!$E$1:$F$25,2,FALSE)</f>
        <v>1</v>
      </c>
      <c r="V14" s="3">
        <f>VLOOKUP(ABS(T14-V12),Note!$E$1:$F$25,2,FALSE)</f>
        <v>0</v>
      </c>
      <c r="W14" s="3">
        <f>VLOOKUP(ABS(T14-W12),Note!$E$1:$F$25,2,FALSE)</f>
        <v>0</v>
      </c>
      <c r="X14" s="3">
        <f>VLOOKUP(ABS(T14-X12),Note!$E$1:$F$25,2,FALSE)</f>
        <v>0</v>
      </c>
      <c r="Y14" s="3">
        <f>VLOOKUP(ABS(T14-Y12),Note!$E$1:$F$25,2,FALSE)</f>
        <v>1</v>
      </c>
      <c r="Z14">
        <f t="shared" si="14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 s="3">
        <f>VLOOKUP(ABS(Z14-AD12),Note!$E$1:$F$25,2,FALSE)</f>
        <v>0</v>
      </c>
      <c r="AE14" s="3">
        <f>VLOOKUP(ABS(Z14-AE12),Note!$E$1:$F$25,2,FALSE)</f>
        <v>0</v>
      </c>
      <c r="AF14">
        <f t="shared" si="15"/>
        <v>4</v>
      </c>
      <c r="AG14" s="3">
        <f>VLOOKUP(ABS(AF14-AG12),Note!$E$1:$F$25,2,FALSE)</f>
        <v>1</v>
      </c>
      <c r="AH14" s="3">
        <f>VLOOKUP(ABS(AF14-AH12),Note!$E$1:$F$25,2,FALSE)</f>
        <v>0</v>
      </c>
      <c r="AI14" s="3">
        <f>VLOOKUP(ABS(AF14-AI12),Note!$E$1:$F$25,2,FALSE)</f>
        <v>0</v>
      </c>
      <c r="AJ14" s="3">
        <f>VLOOKUP(ABS(AF14-AJ12),Note!$E$1:$F$25,2,FALSE)</f>
        <v>1</v>
      </c>
      <c r="AK14" s="3">
        <f>VLOOKUP(ABS(AF14-AK12),Note!$E$1:$F$25,2,FALSE)</f>
        <v>0</v>
      </c>
      <c r="AL14">
        <f t="shared" si="16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 s="3">
        <f>VLOOKUP(ABS(AL14-AP12),Note!$E$1:$F$25,2,FALSE)</f>
        <v>0</v>
      </c>
      <c r="AQ14" s="3">
        <f>VLOOKUP(ABS(AL14-AQ12),Note!$E$1:$F$25,2,FALSE)</f>
        <v>0</v>
      </c>
      <c r="AR14">
        <f t="shared" si="17"/>
        <v>4</v>
      </c>
      <c r="AS14" s="3">
        <f>VLOOKUP(ABS(AR14-AS12),Note!$E$1:$F$25,2,FALSE)</f>
        <v>0</v>
      </c>
      <c r="AT14" s="3">
        <f>VLOOKUP(ABS(AR14-AT12),Note!$E$1:$F$25,2,FALSE)</f>
        <v>0</v>
      </c>
      <c r="AU14" s="3">
        <f>VLOOKUP(ABS(AR14-AU12),Note!$E$1:$F$25,2,FALSE)</f>
        <v>0</v>
      </c>
      <c r="AV14" s="3">
        <f>VLOOKUP(ABS(AR14-AV12),Note!$E$1:$F$25,2,FALSE)</f>
        <v>1</v>
      </c>
      <c r="AW14" s="3">
        <f>VLOOKUP(ABS(AR14-AW12),Note!$E$1:$F$25,2,FALSE)</f>
        <v>0</v>
      </c>
      <c r="AX14">
        <f t="shared" si="18"/>
        <v>4</v>
      </c>
      <c r="AY14" s="3">
        <f>VLOOKUP(ABS(AX14-AY12),Note!$E$1:$F$25,2,FALSE)</f>
        <v>0</v>
      </c>
      <c r="AZ14" s="3">
        <f>VLOOKUP(ABS(AX14-AZ12),Note!$E$1:$F$25,2,FALSE)</f>
        <v>0</v>
      </c>
      <c r="BA14" s="3">
        <f>VLOOKUP(ABS(AX14-BA12),Note!$E$1:$F$25,2,FALSE)</f>
        <v>1</v>
      </c>
      <c r="BB14" s="3">
        <f>VLOOKUP(ABS(AX14-BB12),Note!$E$1:$F$25,2,FALSE)</f>
        <v>0</v>
      </c>
      <c r="BC14" s="3">
        <f>VLOOKUP(ABS(AX14-BC12),Note!$E$1:$F$25,2,FALSE)</f>
        <v>0</v>
      </c>
      <c r="BD14">
        <f t="shared" si="19"/>
        <v>4</v>
      </c>
      <c r="BE14" s="3">
        <f>VLOOKUP(ABS(BD14-BE12),Note!$E$1:$F$25,2,FALSE)</f>
        <v>0</v>
      </c>
      <c r="BF14" s="3">
        <f>VLOOKUP(ABS(BD14-BF12),Note!$E$1:$F$25,2,FALSE)</f>
        <v>0</v>
      </c>
      <c r="BG14" s="3">
        <f>VLOOKUP(ABS(BD14-BG12),Note!$E$1:$F$25,2,FALSE)</f>
        <v>0</v>
      </c>
      <c r="BH14" s="3">
        <f>VLOOKUP(ABS(BD14-BH12),Note!$E$1:$F$25,2,FALSE)</f>
        <v>0</v>
      </c>
      <c r="BI14" s="3">
        <f>VLOOKUP(ABS(BD14-BI12),Note!$E$1:$F$25,2,FALSE)</f>
        <v>0</v>
      </c>
      <c r="BJ14">
        <f t="shared" si="20"/>
        <v>4</v>
      </c>
      <c r="BK14" s="3">
        <f>VLOOKUP(ABS(BJ14-BK12),Note!$E$1:$F$25,2,FALSE)</f>
        <v>0</v>
      </c>
      <c r="BL14" s="3">
        <f>VLOOKUP(ABS(BJ14-BL12),Note!$E$1:$F$25,2,FALSE)</f>
        <v>0</v>
      </c>
      <c r="BM14" s="3">
        <f>VLOOKUP(ABS(BJ14-BM12),Note!$E$1:$F$25,2,FALSE)</f>
        <v>1</v>
      </c>
      <c r="BN14" s="3">
        <f>VLOOKUP(ABS(BJ14-BN12),Note!$E$1:$F$25,2,FALSE)</f>
        <v>0</v>
      </c>
      <c r="BO14" s="3">
        <f>VLOOKUP(ABS(BJ14-BO12),Note!$E$1:$F$25,2,FALSE)</f>
        <v>0</v>
      </c>
      <c r="BP14">
        <f t="shared" si="21"/>
        <v>4</v>
      </c>
      <c r="BQ14" s="3">
        <f>VLOOKUP(ABS(BP14-BQ12),Note!$E$1:$F$25,2,FALSE)</f>
        <v>0</v>
      </c>
      <c r="BR14" s="3">
        <f>VLOOKUP(ABS(BP14-BR12),Note!$E$1:$F$25,2,FALSE)</f>
        <v>1</v>
      </c>
      <c r="BS14" s="3">
        <f>VLOOKUP(ABS(BP14-BS12),Note!$E$1:$F$25,2,FALSE)</f>
        <v>0</v>
      </c>
      <c r="BT14" s="3">
        <f>VLOOKUP(ABS(BP14-BT12),Note!$E$1:$F$25,2,FALSE)</f>
        <v>0</v>
      </c>
      <c r="BU14" s="3">
        <f>VLOOKUP(ABS(BP14-BU12),Note!$E$1:$F$25,2,FALSE)</f>
        <v>0</v>
      </c>
    </row>
    <row r="15" spans="1:73">
      <c r="A15" t="str">
        <f>VLOOKUP(まとめ9!$A$1&amp;"7♭5",Chords!$A$2:$D$188,3,FALSE)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 s="3">
        <f>VLOOKUP(ABS(B15-F12),Note!$E$1:$F$25,2,FALSE)</f>
        <v>0</v>
      </c>
      <c r="G15" s="3">
        <f>VLOOKUP(ABS(B15-G12),Note!$E$1:$F$25,2,FALSE)</f>
        <v>0</v>
      </c>
      <c r="H15">
        <f t="shared" si="11"/>
        <v>6</v>
      </c>
      <c r="I15" s="3">
        <f>VLOOKUP(ABS(H15-I12),Note!$E$1:$F$25,2,FALSE)</f>
        <v>0</v>
      </c>
      <c r="J15" s="3">
        <f>VLOOKUP(ABS(H15-J12),Note!$E$1:$F$25,2,FALSE)</f>
        <v>1</v>
      </c>
      <c r="K15" s="3">
        <f>VLOOKUP(ABS(H15-K12),Note!$E$1:$F$25,2,FALSE)</f>
        <v>0</v>
      </c>
      <c r="L15" s="3">
        <f>VLOOKUP(ABS(H15-L12),Note!$E$1:$F$25,2,FALSE)</f>
        <v>0</v>
      </c>
      <c r="M15" s="3">
        <f>VLOOKUP(ABS(H15-M12),Note!$E$1:$F$25,2,FALSE)</f>
        <v>0</v>
      </c>
      <c r="N15">
        <f t="shared" si="12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 s="3">
        <f>VLOOKUP(ABS(N15-R12),Note!$E$1:$F$25,2,FALSE)</f>
        <v>0</v>
      </c>
      <c r="S15" s="3">
        <f>VLOOKUP(ABS(N15-S12),Note!$E$1:$F$25,2,FALSE)</f>
        <v>0</v>
      </c>
      <c r="T15">
        <f t="shared" si="13"/>
        <v>6</v>
      </c>
      <c r="U15" s="3">
        <f>VLOOKUP(ABS(T15-U12),Note!$E$1:$F$25,2,FALSE)</f>
        <v>0</v>
      </c>
      <c r="V15" s="3">
        <f>VLOOKUP(ABS(T15-V12),Note!$E$1:$F$25,2,FALSE)</f>
        <v>1</v>
      </c>
      <c r="W15" s="3">
        <f>VLOOKUP(ABS(T15-W12),Note!$E$1:$F$25,2,FALSE)</f>
        <v>0</v>
      </c>
      <c r="X15" s="3">
        <f>VLOOKUP(ABS(T15-X12),Note!$E$1:$F$25,2,FALSE)</f>
        <v>0</v>
      </c>
      <c r="Y15" s="3">
        <f>VLOOKUP(ABS(T15-Y12),Note!$E$1:$F$25,2,FALSE)</f>
        <v>1</v>
      </c>
      <c r="Z15">
        <f t="shared" si="14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 s="3">
        <f>VLOOKUP(ABS(Z15-AD12),Note!$E$1:$F$25,2,FALSE)</f>
        <v>0</v>
      </c>
      <c r="AE15" s="3">
        <f>VLOOKUP(ABS(Z15-AE12),Note!$E$1:$F$25,2,FALSE)</f>
        <v>0</v>
      </c>
      <c r="AF15">
        <f t="shared" si="15"/>
        <v>6</v>
      </c>
      <c r="AG15" s="3">
        <f>VLOOKUP(ABS(AF15-AG12),Note!$E$1:$F$25,2,FALSE)</f>
        <v>1</v>
      </c>
      <c r="AH15" s="3">
        <f>VLOOKUP(ABS(AF15-AH12),Note!$E$1:$F$25,2,FALSE)</f>
        <v>0</v>
      </c>
      <c r="AI15" s="3">
        <f>VLOOKUP(ABS(AF15-AI12),Note!$E$1:$F$25,2,FALSE)</f>
        <v>0</v>
      </c>
      <c r="AJ15" s="3">
        <f>VLOOKUP(ABS(AF15-AJ12),Note!$E$1:$F$25,2,FALSE)</f>
        <v>0</v>
      </c>
      <c r="AK15" s="3">
        <f>VLOOKUP(ABS(AF15-AK12),Note!$E$1:$F$25,2,FALSE)</f>
        <v>1</v>
      </c>
      <c r="AL15">
        <f t="shared" si="16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 s="3">
        <f>VLOOKUP(ABS(AL15-AP12),Note!$E$1:$F$25,2,FALSE)</f>
        <v>0</v>
      </c>
      <c r="AQ15" s="3">
        <f>VLOOKUP(ABS(AL15-AQ12),Note!$E$1:$F$25,2,FALSE)</f>
        <v>0</v>
      </c>
      <c r="AR15">
        <f t="shared" si="17"/>
        <v>6</v>
      </c>
      <c r="AS15" s="3">
        <f>VLOOKUP(ABS(AR15-AS12),Note!$E$1:$F$25,2,FALSE)</f>
        <v>1</v>
      </c>
      <c r="AT15" s="3">
        <f>VLOOKUP(ABS(AR15-AT12),Note!$E$1:$F$25,2,FALSE)</f>
        <v>0</v>
      </c>
      <c r="AU15" s="3">
        <f>VLOOKUP(ABS(AR15-AU12),Note!$E$1:$F$25,2,FALSE)</f>
        <v>0</v>
      </c>
      <c r="AV15" s="3">
        <f>VLOOKUP(ABS(AR15-AV12),Note!$E$1:$F$25,2,FALSE)</f>
        <v>1</v>
      </c>
      <c r="AW15" s="3">
        <f>VLOOKUP(ABS(AR15-AW12),Note!$E$1:$F$25,2,FALSE)</f>
        <v>0</v>
      </c>
      <c r="AX15">
        <f t="shared" si="18"/>
        <v>6</v>
      </c>
      <c r="AY15" s="3">
        <f>VLOOKUP(ABS(AX15-AY12),Note!$E$1:$F$25,2,FALSE)</f>
        <v>0</v>
      </c>
      <c r="AZ15" s="3">
        <f>VLOOKUP(ABS(AX15-AZ12),Note!$E$1:$F$25,2,FALSE)</f>
        <v>0</v>
      </c>
      <c r="BA15" s="3">
        <f>VLOOKUP(ABS(AX15-BA12),Note!$E$1:$F$25,2,FALSE)</f>
        <v>0</v>
      </c>
      <c r="BB15" s="3">
        <f>VLOOKUP(ABS(AX15-BB12),Note!$E$1:$F$25,2,FALSE)</f>
        <v>0</v>
      </c>
      <c r="BC15" s="3">
        <f>VLOOKUP(ABS(AX15-BC12),Note!$E$1:$F$25,2,FALSE)</f>
        <v>0</v>
      </c>
      <c r="BD15">
        <f t="shared" si="19"/>
        <v>6</v>
      </c>
      <c r="BE15" s="3">
        <f>VLOOKUP(ABS(BD15-BE12),Note!$E$1:$F$25,2,FALSE)</f>
        <v>0</v>
      </c>
      <c r="BF15" s="3">
        <f>VLOOKUP(ABS(BD15-BF12),Note!$E$1:$F$25,2,FALSE)</f>
        <v>0</v>
      </c>
      <c r="BG15" s="3">
        <f>VLOOKUP(ABS(BD15-BG12),Note!$E$1:$F$25,2,FALSE)</f>
        <v>0</v>
      </c>
      <c r="BH15" s="3">
        <f>VLOOKUP(ABS(BD15-BH12),Note!$E$1:$F$25,2,FALSE)</f>
        <v>1</v>
      </c>
      <c r="BI15" s="3">
        <f>VLOOKUP(ABS(BD15-BI12),Note!$E$1:$F$25,2,FALSE)</f>
        <v>0</v>
      </c>
      <c r="BJ15">
        <f t="shared" si="20"/>
        <v>6</v>
      </c>
      <c r="BK15" s="3">
        <f>VLOOKUP(ABS(BJ15-BK12),Note!$E$1:$F$25,2,FALSE)</f>
        <v>0</v>
      </c>
      <c r="BL15" s="3">
        <f>VLOOKUP(ABS(BJ15-BL12),Note!$E$1:$F$25,2,FALSE)</f>
        <v>0</v>
      </c>
      <c r="BM15" s="3">
        <f>VLOOKUP(ABS(BJ15-BM12),Note!$E$1:$F$25,2,FALSE)</f>
        <v>1</v>
      </c>
      <c r="BN15" s="3">
        <f>VLOOKUP(ABS(BJ15-BN12),Note!$E$1:$F$25,2,FALSE)</f>
        <v>0</v>
      </c>
      <c r="BO15" s="3">
        <f>VLOOKUP(ABS(BJ15-BO12),Note!$E$1:$F$25,2,FALSE)</f>
        <v>0</v>
      </c>
      <c r="BP15">
        <f t="shared" si="21"/>
        <v>6</v>
      </c>
      <c r="BQ15" s="3">
        <f>VLOOKUP(ABS(BP15-BQ12),Note!$E$1:$F$25,2,FALSE)</f>
        <v>0</v>
      </c>
      <c r="BR15" s="3">
        <f>VLOOKUP(ABS(BP15-BR12),Note!$E$1:$F$25,2,FALSE)</f>
        <v>0</v>
      </c>
      <c r="BS15" s="3">
        <f>VLOOKUP(ABS(BP15-BS12),Note!$E$1:$F$25,2,FALSE)</f>
        <v>0</v>
      </c>
      <c r="BT15" s="3">
        <f>VLOOKUP(ABS(BP15-BT12),Note!$E$1:$F$25,2,FALSE)</f>
        <v>0</v>
      </c>
      <c r="BU15" s="3">
        <f>VLOOKUP(ABS(BP15-BU12),Note!$E$1:$F$25,2,FALSE)</f>
        <v>0</v>
      </c>
    </row>
    <row r="16" spans="1:73">
      <c r="A16" t="str">
        <f>VLOOKUP(まとめ9!$A$1&amp;"7♭5",Chords!$A$2:$D$188,4,FALSE)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 s="3">
        <f>VLOOKUP(ABS(B16-F12),Note!$E$1:$F$25,2,FALSE)</f>
        <v>0</v>
      </c>
      <c r="G16" s="3">
        <f>VLOOKUP(ABS(B16-G12),Note!$E$1:$F$25,2,FALSE)</f>
        <v>0</v>
      </c>
      <c r="H16">
        <f t="shared" si="11"/>
        <v>10</v>
      </c>
      <c r="I16" s="3">
        <f>VLOOKUP(ABS(H16-I12),Note!$E$1:$F$25,2,FALSE)</f>
        <v>0</v>
      </c>
      <c r="J16" s="3">
        <f>VLOOKUP(ABS(H16-J12),Note!$E$1:$F$25,2,FALSE)</f>
        <v>0</v>
      </c>
      <c r="K16" s="3">
        <f>VLOOKUP(ABS(H16-K12),Note!$E$1:$F$25,2,FALSE)</f>
        <v>0</v>
      </c>
      <c r="L16" s="3">
        <f>VLOOKUP(ABS(H16-L12),Note!$E$1:$F$25,2,FALSE)</f>
        <v>1</v>
      </c>
      <c r="M16" s="3">
        <f>VLOOKUP(ABS(H16-M12),Note!$E$1:$F$25,2,FALSE)</f>
        <v>0</v>
      </c>
      <c r="N16">
        <f t="shared" si="12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 s="3">
        <f>VLOOKUP(ABS(N16-R12),Note!$E$1:$F$25,2,FALSE)</f>
        <v>0</v>
      </c>
      <c r="S16" s="3">
        <f>VLOOKUP(ABS(N16-S12),Note!$E$1:$F$25,2,FALSE)</f>
        <v>0</v>
      </c>
      <c r="T16">
        <f t="shared" si="13"/>
        <v>10</v>
      </c>
      <c r="U16" s="3">
        <f>VLOOKUP(ABS(T16-U12),Note!$E$1:$F$25,2,FALSE)</f>
        <v>0</v>
      </c>
      <c r="V16" s="3">
        <f>VLOOKUP(ABS(T16-V12),Note!$E$1:$F$25,2,FALSE)</f>
        <v>0</v>
      </c>
      <c r="W16" s="3">
        <f>VLOOKUP(ABS(T16-W12),Note!$E$1:$F$25,2,FALSE)</f>
        <v>0</v>
      </c>
      <c r="X16" s="3">
        <f>VLOOKUP(ABS(T16-X12),Note!$E$1:$F$25,2,FALSE)</f>
        <v>0</v>
      </c>
      <c r="Y16" s="3">
        <f>VLOOKUP(ABS(T16-Y12),Note!$E$1:$F$25,2,FALSE)</f>
        <v>0</v>
      </c>
      <c r="Z16">
        <f t="shared" si="14"/>
        <v>10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1</v>
      </c>
      <c r="AD16" s="3">
        <f>VLOOKUP(ABS(Z16-AD12),Note!$E$1:$F$25,2,FALSE)</f>
        <v>0</v>
      </c>
      <c r="AE16" s="3">
        <f>VLOOKUP(ABS(Z16-AE12),Note!$E$1:$F$25,2,FALSE)</f>
        <v>0</v>
      </c>
      <c r="AF16">
        <f t="shared" si="15"/>
        <v>10</v>
      </c>
      <c r="AG16" s="3">
        <f>VLOOKUP(ABS(AF16-AG12),Note!$E$1:$F$25,2,FALSE)</f>
        <v>0</v>
      </c>
      <c r="AH16" s="3">
        <f>VLOOKUP(ABS(AF16-AH12),Note!$E$1:$F$25,2,FALSE)</f>
        <v>1</v>
      </c>
      <c r="AI16" s="3">
        <f>VLOOKUP(ABS(AF16-AI12),Note!$E$1:$F$25,2,FALSE)</f>
        <v>0</v>
      </c>
      <c r="AJ16" s="3">
        <f>VLOOKUP(ABS(AF16-AJ12),Note!$E$1:$F$25,2,FALSE)</f>
        <v>0</v>
      </c>
      <c r="AK16" s="3">
        <f>VLOOKUP(ABS(AF16-AK12),Note!$E$1:$F$25,2,FALSE)</f>
        <v>0</v>
      </c>
      <c r="AL16">
        <f t="shared" si="16"/>
        <v>10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 s="3">
        <f>VLOOKUP(ABS(AL16-AP12),Note!$E$1:$F$25,2,FALSE)</f>
        <v>0</v>
      </c>
      <c r="AQ16" s="3">
        <f>VLOOKUP(ABS(AL16-AQ12),Note!$E$1:$F$25,2,FALSE)</f>
        <v>0</v>
      </c>
      <c r="AR16">
        <f t="shared" si="17"/>
        <v>10</v>
      </c>
      <c r="AS16" s="3">
        <f>VLOOKUP(ABS(AR16-AS12),Note!$E$1:$F$25,2,FALSE)</f>
        <v>0</v>
      </c>
      <c r="AT16" s="3">
        <f>VLOOKUP(ABS(AR16-AT12),Note!$E$1:$F$25,2,FALSE)</f>
        <v>1</v>
      </c>
      <c r="AU16" s="3">
        <f>VLOOKUP(ABS(AR16-AU12),Note!$E$1:$F$25,2,FALSE)</f>
        <v>0</v>
      </c>
      <c r="AV16" s="3">
        <f>VLOOKUP(ABS(AR16-AV12),Note!$E$1:$F$25,2,FALSE)</f>
        <v>0</v>
      </c>
      <c r="AW16" s="3">
        <f>VLOOKUP(ABS(AR16-AW12),Note!$E$1:$F$25,2,FALSE)</f>
        <v>1</v>
      </c>
      <c r="AX16">
        <f t="shared" si="18"/>
        <v>10</v>
      </c>
      <c r="AY16" s="3">
        <f>VLOOKUP(ABS(AX16-AY12),Note!$E$1:$F$25,2,FALSE)</f>
        <v>0</v>
      </c>
      <c r="AZ16" s="3">
        <f>VLOOKUP(ABS(AX16-AZ12),Note!$E$1:$F$25,2,FALSE)</f>
        <v>0</v>
      </c>
      <c r="BA16" s="3">
        <f>VLOOKUP(ABS(AX16-BA12),Note!$E$1:$F$25,2,FALSE)</f>
        <v>0</v>
      </c>
      <c r="BB16" s="3">
        <f>VLOOKUP(ABS(AX16-BB12),Note!$E$1:$F$25,2,FALSE)</f>
        <v>0</v>
      </c>
      <c r="BC16" s="3">
        <f>VLOOKUP(ABS(AX16-BC12),Note!$E$1:$F$25,2,FALSE)</f>
        <v>0</v>
      </c>
      <c r="BD16">
        <f t="shared" si="19"/>
        <v>10</v>
      </c>
      <c r="BE16" s="3">
        <f>VLOOKUP(ABS(BD16-BE12),Note!$E$1:$F$25,2,FALSE)</f>
        <v>1</v>
      </c>
      <c r="BF16" s="3">
        <f>VLOOKUP(ABS(BD16-BF12),Note!$E$1:$F$25,2,FALSE)</f>
        <v>0</v>
      </c>
      <c r="BG16" s="3">
        <f>VLOOKUP(ABS(BD16-BG12),Note!$E$1:$F$25,2,FALSE)</f>
        <v>0</v>
      </c>
      <c r="BH16" s="3">
        <f>VLOOKUP(ABS(BD16-BH12),Note!$E$1:$F$25,2,FALSE)</f>
        <v>0</v>
      </c>
      <c r="BI16" s="3">
        <f>VLOOKUP(ABS(BD16-BI12),Note!$E$1:$F$25,2,FALSE)</f>
        <v>1</v>
      </c>
      <c r="BJ16">
        <f t="shared" si="20"/>
        <v>10</v>
      </c>
      <c r="BK16" s="3">
        <f>VLOOKUP(ABS(BJ16-BK12),Note!$E$1:$F$25,2,FALSE)</f>
        <v>0</v>
      </c>
      <c r="BL16" s="3">
        <f>VLOOKUP(ABS(BJ16-BL12),Note!$E$1:$F$25,2,FALSE)</f>
        <v>0</v>
      </c>
      <c r="BM16" s="3">
        <f>VLOOKUP(ABS(BJ16-BM12),Note!$E$1:$F$25,2,FALSE)</f>
        <v>0</v>
      </c>
      <c r="BN16" s="3">
        <f>VLOOKUP(ABS(BJ16-BN12),Note!$E$1:$F$25,2,FALSE)</f>
        <v>0</v>
      </c>
      <c r="BO16" s="3">
        <f>VLOOKUP(ABS(BJ16-BO12),Note!$E$1:$F$25,2,FALSE)</f>
        <v>0</v>
      </c>
      <c r="BP16">
        <f t="shared" si="21"/>
        <v>10</v>
      </c>
      <c r="BQ16" s="3">
        <f>VLOOKUP(ABS(BP16-BQ12),Note!$E$1:$F$25,2,FALSE)</f>
        <v>1</v>
      </c>
      <c r="BR16" s="3">
        <f>VLOOKUP(ABS(BP16-BR12),Note!$E$1:$F$25,2,FALSE)</f>
        <v>0</v>
      </c>
      <c r="BS16" s="3">
        <f>VLOOKUP(ABS(BP16-BS12),Note!$E$1:$F$25,2,FALSE)</f>
        <v>0</v>
      </c>
      <c r="BT16" s="3">
        <f>VLOOKUP(ABS(BP16-BT12),Note!$E$1:$F$25,2,FALSE)</f>
        <v>1</v>
      </c>
      <c r="BU16" s="3">
        <f>VLOOKUP(ABS(BP16-BU12),Note!$E$1:$F$25,2,FALSE)</f>
        <v>0</v>
      </c>
    </row>
    <row r="17" spans="1:73">
      <c r="A17" t="str">
        <f>VLOOKUP(まとめ9!$A$1&amp;"_♭9",Tension!$A$2:$C$133,2,FALSE)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 s="3">
        <f>VLOOKUP(ABS(B17-F12),Note!$E$1:$F$25,2,FALSE)</f>
        <v>0</v>
      </c>
      <c r="G17" s="3">
        <f>VLOOKUP(ABS(B17-G12),Note!$E$1:$F$25,2,FALSE)</f>
        <v>1</v>
      </c>
      <c r="H17">
        <f t="shared" si="11"/>
        <v>1</v>
      </c>
      <c r="I17" s="3">
        <f>VLOOKUP(ABS(H17-I12),Note!$E$1:$F$25,2,FALSE)</f>
        <v>0</v>
      </c>
      <c r="J17" s="3">
        <f>VLOOKUP(ABS(H17-J12),Note!$E$1:$F$25,2,FALSE)</f>
        <v>0</v>
      </c>
      <c r="K17" s="3">
        <f>VLOOKUP(ABS(H17-K12),Note!$E$1:$F$25,2,FALSE)</f>
        <v>0</v>
      </c>
      <c r="L17" s="3">
        <f>VLOOKUP(ABS(H17-L12),Note!$E$1:$F$25,2,FALSE)</f>
        <v>0</v>
      </c>
      <c r="M17" s="3">
        <f>VLOOKUP(ABS(H17-M12),Note!$E$1:$F$25,2,FALSE)</f>
        <v>0</v>
      </c>
      <c r="N17">
        <f t="shared" si="12"/>
        <v>1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 s="3">
        <f>VLOOKUP(ABS(N17-R12),Note!$E$1:$F$25,2,FALSE)</f>
        <v>1</v>
      </c>
      <c r="S17" s="3">
        <f>VLOOKUP(ABS(N17-S12),Note!$E$1:$F$25,2,FALSE)</f>
        <v>0</v>
      </c>
      <c r="T17">
        <f t="shared" si="13"/>
        <v>1</v>
      </c>
      <c r="U17" s="3">
        <f>VLOOKUP(ABS(T17-U12),Note!$E$1:$F$25,2,FALSE)</f>
        <v>0</v>
      </c>
      <c r="V17" s="3">
        <f>VLOOKUP(ABS(T17-V12),Note!$E$1:$F$25,2,FALSE)</f>
        <v>0</v>
      </c>
      <c r="W17" s="3">
        <f>VLOOKUP(ABS(T17-W12),Note!$E$1:$F$25,2,FALSE)</f>
        <v>0</v>
      </c>
      <c r="X17" s="3">
        <f>VLOOKUP(ABS(T17-X12),Note!$E$1:$F$25,2,FALSE)</f>
        <v>0</v>
      </c>
      <c r="Y17" s="3">
        <f>VLOOKUP(ABS(T17-Y12),Note!$E$1:$F$25,2,FALSE)</f>
        <v>0</v>
      </c>
      <c r="Z17">
        <f t="shared" si="14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 s="3">
        <f>VLOOKUP(ABS(Z17-AD12),Note!$E$1:$F$25,2,FALSE)</f>
        <v>1</v>
      </c>
      <c r="AE17" s="3">
        <f>VLOOKUP(ABS(Z17-AE12),Note!$E$1:$F$25,2,FALSE)</f>
        <v>0</v>
      </c>
      <c r="AF17">
        <f t="shared" si="15"/>
        <v>1</v>
      </c>
      <c r="AG17" s="3">
        <f>VLOOKUP(ABS(AF17-AG12),Note!$E$1:$F$25,2,FALSE)</f>
        <v>0</v>
      </c>
      <c r="AH17" s="3">
        <f>VLOOKUP(ABS(AF17-AH12),Note!$E$1:$F$25,2,FALSE)</f>
        <v>0</v>
      </c>
      <c r="AI17" s="3">
        <f>VLOOKUP(ABS(AF17-AI12),Note!$E$1:$F$25,2,FALSE)</f>
        <v>1</v>
      </c>
      <c r="AJ17" s="3">
        <f>VLOOKUP(ABS(AF17-AJ12),Note!$E$1:$F$25,2,FALSE)</f>
        <v>0</v>
      </c>
      <c r="AK17" s="3">
        <f>VLOOKUP(ABS(AF17-AK12),Note!$E$1:$F$25,2,FALSE)</f>
        <v>0</v>
      </c>
      <c r="AL17">
        <f t="shared" si="16"/>
        <v>1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 s="3">
        <f>VLOOKUP(ABS(AL17-AP12),Note!$E$1:$F$25,2,FALSE)</f>
        <v>0</v>
      </c>
      <c r="AQ17" s="3">
        <f>VLOOKUP(ABS(AL17-AQ12),Note!$E$1:$F$25,2,FALSE)</f>
        <v>0</v>
      </c>
      <c r="AR17">
        <f t="shared" si="17"/>
        <v>1</v>
      </c>
      <c r="AS17" s="3">
        <f>VLOOKUP(ABS(AR17-AS12),Note!$E$1:$F$25,2,FALSE)</f>
        <v>0</v>
      </c>
      <c r="AT17" s="3">
        <f>VLOOKUP(ABS(AR17-AT12),Note!$E$1:$F$25,2,FALSE)</f>
        <v>0</v>
      </c>
      <c r="AU17" s="3">
        <f>VLOOKUP(ABS(AR17-AU12),Note!$E$1:$F$25,2,FALSE)</f>
        <v>1</v>
      </c>
      <c r="AV17" s="3">
        <f>VLOOKUP(ABS(AR17-AV12),Note!$E$1:$F$25,2,FALSE)</f>
        <v>0</v>
      </c>
      <c r="AW17" s="3">
        <f>VLOOKUP(ABS(AR17-AW12),Note!$E$1:$F$25,2,FALSE)</f>
        <v>0</v>
      </c>
      <c r="AX17">
        <f t="shared" si="18"/>
        <v>1</v>
      </c>
      <c r="AY17" s="3">
        <f>VLOOKUP(ABS(AX17-AY12),Note!$E$1:$F$25,2,FALSE)</f>
        <v>0</v>
      </c>
      <c r="AZ17" s="3">
        <f>VLOOKUP(ABS(AX17-AZ12),Note!$E$1:$F$25,2,FALSE)</f>
        <v>1</v>
      </c>
      <c r="BA17" s="3">
        <f>VLOOKUP(ABS(AX17-BA12),Note!$E$1:$F$25,2,FALSE)</f>
        <v>0</v>
      </c>
      <c r="BB17" s="3">
        <f>VLOOKUP(ABS(AX17-BB12),Note!$E$1:$F$25,2,FALSE)</f>
        <v>0</v>
      </c>
      <c r="BC17" s="3">
        <f>VLOOKUP(ABS(AX17-BC12),Note!$E$1:$F$25,2,FALSE)</f>
        <v>0</v>
      </c>
      <c r="BD17">
        <f t="shared" si="19"/>
        <v>1</v>
      </c>
      <c r="BE17" s="3">
        <f>VLOOKUP(ABS(BD17-BE12),Note!$E$1:$F$25,2,FALSE)</f>
        <v>0</v>
      </c>
      <c r="BF17" s="3">
        <f>VLOOKUP(ABS(BD17-BF12),Note!$E$1:$F$25,2,FALSE)</f>
        <v>0</v>
      </c>
      <c r="BG17" s="3">
        <f>VLOOKUP(ABS(BD17-BG12),Note!$E$1:$F$25,2,FALSE)</f>
        <v>0</v>
      </c>
      <c r="BH17" s="3">
        <f>VLOOKUP(ABS(BD17-BH12),Note!$E$1:$F$25,2,FALSE)</f>
        <v>0</v>
      </c>
      <c r="BI17" s="3">
        <f>VLOOKUP(ABS(BD17-BI12),Note!$E$1:$F$25,2,FALSE)</f>
        <v>0</v>
      </c>
      <c r="BJ17">
        <f t="shared" si="20"/>
        <v>1</v>
      </c>
      <c r="BK17" s="3">
        <f>VLOOKUP(ABS(BJ17-BK12),Note!$E$1:$F$25,2,FALSE)</f>
        <v>0</v>
      </c>
      <c r="BL17" s="3">
        <f>VLOOKUP(ABS(BJ17-BL12),Note!$E$1:$F$25,2,FALSE)</f>
        <v>1</v>
      </c>
      <c r="BM17" s="3">
        <f>VLOOKUP(ABS(BJ17-BM12),Note!$E$1:$F$25,2,FALSE)</f>
        <v>0</v>
      </c>
      <c r="BN17" s="3">
        <f>VLOOKUP(ABS(BJ17-BN12),Note!$E$1:$F$25,2,FALSE)</f>
        <v>0</v>
      </c>
      <c r="BO17" s="3">
        <f>VLOOKUP(ABS(BJ17-BO12),Note!$E$1:$F$25,2,FALSE)</f>
        <v>1</v>
      </c>
      <c r="BP17">
        <f t="shared" si="21"/>
        <v>1</v>
      </c>
      <c r="BQ17" s="3">
        <f>VLOOKUP(ABS(BP17-BQ12),Note!$E$1:$F$25,2,FALSE)</f>
        <v>0</v>
      </c>
      <c r="BR17" s="3">
        <f>VLOOKUP(ABS(BP17-BR12),Note!$E$1:$F$25,2,FALSE)</f>
        <v>0</v>
      </c>
      <c r="BS17" s="3">
        <f>VLOOKUP(ABS(BP17-BS12),Note!$E$1:$F$25,2,FALSE)</f>
        <v>0</v>
      </c>
      <c r="BT17" s="3">
        <f>VLOOKUP(ABS(BP17-BT12),Note!$E$1:$F$25,2,FALSE)</f>
        <v>0</v>
      </c>
      <c r="BU17" s="3">
        <f>VLOOKUP(ABS(BP17-BU12),Note!$E$1:$F$25,2,FALSE)</f>
        <v>0</v>
      </c>
    </row>
    <row r="18" spans="4:70">
      <c r="D18">
        <f>SUM(C13:C17,D13:D17,E13:E17,F13:F17,G13:G17)</f>
        <v>3</v>
      </c>
      <c r="J18">
        <f>SUM(I13:I17,J13:J17,K13:K17,L13:L17,M13:M17)</f>
        <v>6</v>
      </c>
      <c r="P18">
        <f>SUM(O13:O17,P13:P17,Q13:Q17,R13:R17,S13:S17)</f>
        <v>3</v>
      </c>
      <c r="V18">
        <f>SUM(U13:U17,V13:V17,W13:W17,X13:X17,Y13:Y17)</f>
        <v>5</v>
      </c>
      <c r="AB18">
        <f>SUM(AA13:AA17,AB13:AB17,AC13:AC17,AD13:AD17,AE13:AE17)</f>
        <v>3</v>
      </c>
      <c r="AH18">
        <f>SUM(AG13:AG17,AH13:AH17,AI13:AI17,AJ13:AJ17,AK13:AK17)</f>
        <v>6</v>
      </c>
      <c r="AN18">
        <f>SUM(AM13:AM17,AN13:AN17,AO13:AO17,AP13:AP17,AQ13:AQ17)</f>
        <v>1</v>
      </c>
      <c r="AT18">
        <f>SUM(AS13:AS17,AT13:AT17,AU13:AU17,AV13:AV17,AW13:AW17)</f>
        <v>7</v>
      </c>
      <c r="AZ18">
        <f>SUM(AY13:AY17,AZ13:AZ17,BA13:BA17,BB13:BB17,BC13:BC17)</f>
        <v>2</v>
      </c>
      <c r="BF18">
        <f>SUM(BE13:BE17,BF13:BF17,BG13:BG17,BH13:BH17,BI13:BI17)</f>
        <v>5</v>
      </c>
      <c r="BL18">
        <f>SUM(BK13:BK17,BL13:BL17,BM13:BM17,BN13:BN17,BO13:BO17)</f>
        <v>4</v>
      </c>
      <c r="BR18">
        <f>SUM(BQ13:BQ17,BR13:BR17,BS13:BS17,BT13:BT17,BU13:BU17)</f>
        <v>5</v>
      </c>
    </row>
    <row r="19" spans="1:73">
      <c r="A19" s="1" t="str">
        <f>D27&amp;J27&amp;P27&amp;V27&amp;AB27&amp;AH27&amp;AN27&amp;AT27&amp;AZ27&amp;BF27&amp;BL27&amp;BR27&amp;AM32</f>
        <v>3643552633550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392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3:73">
      <c r="C20" t="s">
        <v>0</v>
      </c>
      <c r="D20" t="s">
        <v>15</v>
      </c>
      <c r="E20" t="s">
        <v>18</v>
      </c>
      <c r="F20" t="s">
        <v>21</v>
      </c>
      <c r="G20" t="s">
        <v>24</v>
      </c>
      <c r="I20" t="s">
        <v>23</v>
      </c>
      <c r="J20" t="s">
        <v>32</v>
      </c>
      <c r="K20" t="s">
        <v>33</v>
      </c>
      <c r="L20" t="s">
        <v>22</v>
      </c>
      <c r="M20" t="s">
        <v>3</v>
      </c>
      <c r="O20" t="s">
        <v>3</v>
      </c>
      <c r="P20" t="s">
        <v>29</v>
      </c>
      <c r="Q20" t="s">
        <v>20</v>
      </c>
      <c r="R20" t="s">
        <v>0</v>
      </c>
      <c r="S20" t="s">
        <v>27</v>
      </c>
      <c r="U20" t="s">
        <v>27</v>
      </c>
      <c r="V20" t="s">
        <v>18</v>
      </c>
      <c r="W20" t="s">
        <v>21</v>
      </c>
      <c r="X20" t="s">
        <v>24</v>
      </c>
      <c r="Y20" t="s">
        <v>15</v>
      </c>
      <c r="AA20" t="s">
        <v>15</v>
      </c>
      <c r="AB20" t="s">
        <v>33</v>
      </c>
      <c r="AC20" t="s">
        <v>22</v>
      </c>
      <c r="AD20" t="s">
        <v>3</v>
      </c>
      <c r="AE20" t="s">
        <v>16</v>
      </c>
      <c r="AG20" t="s">
        <v>16</v>
      </c>
      <c r="AH20" t="s">
        <v>20</v>
      </c>
      <c r="AI20" t="s">
        <v>0</v>
      </c>
      <c r="AJ20" t="s">
        <v>27</v>
      </c>
      <c r="AK20" t="s">
        <v>31</v>
      </c>
      <c r="AM20" t="s">
        <v>29</v>
      </c>
      <c r="AN20" t="s">
        <v>36</v>
      </c>
      <c r="AO20" t="s">
        <v>23</v>
      </c>
      <c r="AP20" t="s">
        <v>15</v>
      </c>
      <c r="AQ20" t="s">
        <v>18</v>
      </c>
      <c r="AS20" t="s">
        <v>18</v>
      </c>
      <c r="AT20" t="s">
        <v>22</v>
      </c>
      <c r="AU20" t="s">
        <v>3</v>
      </c>
      <c r="AV20" t="s">
        <v>16</v>
      </c>
      <c r="AW20" t="s">
        <v>34</v>
      </c>
      <c r="AY20" t="s">
        <v>34</v>
      </c>
      <c r="AZ20" t="s">
        <v>0</v>
      </c>
      <c r="BA20" t="s">
        <v>27</v>
      </c>
      <c r="BB20" t="s">
        <v>31</v>
      </c>
      <c r="BC20" t="s">
        <v>20</v>
      </c>
      <c r="BE20" t="s">
        <v>20</v>
      </c>
      <c r="BF20" t="s">
        <v>23</v>
      </c>
      <c r="BG20" t="s">
        <v>15</v>
      </c>
      <c r="BH20" t="s">
        <v>18</v>
      </c>
      <c r="BI20" t="s">
        <v>21</v>
      </c>
      <c r="BK20" t="s">
        <v>21</v>
      </c>
      <c r="BL20" t="s">
        <v>3</v>
      </c>
      <c r="BM20" t="s">
        <v>16</v>
      </c>
      <c r="BN20" t="s">
        <v>34</v>
      </c>
      <c r="BO20" t="s">
        <v>22</v>
      </c>
      <c r="BQ20" t="s">
        <v>22</v>
      </c>
      <c r="BR20" t="s">
        <v>26</v>
      </c>
      <c r="BS20" t="s">
        <v>29</v>
      </c>
      <c r="BT20" t="s">
        <v>20</v>
      </c>
      <c r="BU20" t="s">
        <v>0</v>
      </c>
    </row>
    <row r="21" spans="3:73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7</v>
      </c>
      <c r="F21">
        <f>VLOOKUP(F20,Note!$A$1:$B$26,2,FALSE)</f>
        <v>10</v>
      </c>
      <c r="G21">
        <f>VLOOKUP(G20,Note!$A$1:$B$26,2,FALSE)</f>
        <v>1</v>
      </c>
      <c r="I21">
        <f>VLOOKUP(I20,Note!$A$1:$B$26,2,FALSE)</f>
        <v>1</v>
      </c>
      <c r="J21">
        <f>VLOOKUP(J20,Note!$A$1:$B$26,2,FALSE)</f>
        <v>5</v>
      </c>
      <c r="K21">
        <f>VLOOKUP(K20,Note!$A$1:$B$26,2,FALSE)</f>
        <v>8</v>
      </c>
      <c r="L21">
        <f>VLOOKUP(L20,Note!$A$1:$B$26,2,FALSE)</f>
        <v>11</v>
      </c>
      <c r="M21">
        <f>VLOOKUP(M20,Note!$A$1:$B$26,2,FALSE)</f>
        <v>2</v>
      </c>
      <c r="O21">
        <f>VLOOKUP(O20,Note!$A$1:$B$26,2,FALSE)</f>
        <v>2</v>
      </c>
      <c r="P21">
        <f>VLOOKUP(P20,Note!$A$1:$B$26,2,FALSE)</f>
        <v>6</v>
      </c>
      <c r="Q21">
        <f>VLOOKUP(Q20,Note!$A$1:$B$26,2,FALSE)</f>
        <v>9</v>
      </c>
      <c r="R21">
        <f>VLOOKUP(R20,Note!$A$1:$B$26,2,FALSE)</f>
        <v>0</v>
      </c>
      <c r="S21">
        <f>VLOOKUP(S20,Note!$A$1:$B$26,2,FALSE)</f>
        <v>3</v>
      </c>
      <c r="U21">
        <f>VLOOKUP(U20,Note!$A$1:$B$26,2,FALSE)</f>
        <v>3</v>
      </c>
      <c r="V21">
        <f>VLOOKUP(V20,Note!$A$1:$B$26,2,FALSE)</f>
        <v>7</v>
      </c>
      <c r="W21">
        <f>VLOOKUP(W20,Note!$A$1:$B$26,2,FALSE)</f>
        <v>10</v>
      </c>
      <c r="X21">
        <f>VLOOKUP(X20,Note!$A$1:$B$26,2,FALSE)</f>
        <v>1</v>
      </c>
      <c r="Y21">
        <f>VLOOKUP(Y20,Note!$A$1:$B$26,2,FALSE)</f>
        <v>4</v>
      </c>
      <c r="AA21">
        <f>VLOOKUP(AA20,Note!$A$1:$B$26,2,FALSE)</f>
        <v>4</v>
      </c>
      <c r="AB21">
        <f>VLOOKUP(AB20,Note!$A$1:$B$26,2,FALSE)</f>
        <v>8</v>
      </c>
      <c r="AC21">
        <f>VLOOKUP(AC20,Note!$A$1:$B$26,2,FALSE)</f>
        <v>11</v>
      </c>
      <c r="AD21">
        <f>VLOOKUP(AD20,Note!$A$1:$B$26,2,FALSE)</f>
        <v>2</v>
      </c>
      <c r="AE21">
        <f>VLOOKUP(AE20,Note!$A$1:$B$26,2,FALSE)</f>
        <v>5</v>
      </c>
      <c r="AG21">
        <f>VLOOKUP(AG20,Note!$A$1:$B$26,2,FALSE)</f>
        <v>5</v>
      </c>
      <c r="AH21">
        <f>VLOOKUP(AH20,Note!$A$1:$B$26,2,FALSE)</f>
        <v>9</v>
      </c>
      <c r="AI21">
        <f>VLOOKUP(AI20,Note!$A$1:$B$26,2,FALSE)</f>
        <v>0</v>
      </c>
      <c r="AJ21">
        <f>VLOOKUP(AJ20,Note!$A$1:$B$26,2,FALSE)</f>
        <v>3</v>
      </c>
      <c r="AK21">
        <f>VLOOKUP(AK20,Note!$A$1:$B$26,2,FALSE)</f>
        <v>6</v>
      </c>
      <c r="AM21">
        <f>VLOOKUP(AM20,Note!$A$1:$B$26,2,FALSE)</f>
        <v>6</v>
      </c>
      <c r="AN21">
        <f>VLOOKUP(AN20,Note!$A$1:$B$26,2,FALSE)</f>
        <v>10</v>
      </c>
      <c r="AO21">
        <f>VLOOKUP(AO20,Note!$A$1:$B$26,2,FALSE)</f>
        <v>1</v>
      </c>
      <c r="AP21">
        <f>VLOOKUP(AP20,Note!$A$1:$B$26,2,FALSE)</f>
        <v>4</v>
      </c>
      <c r="AQ21">
        <f>VLOOKUP(AQ20,Note!$A$1:$B$26,2,FALSE)</f>
        <v>7</v>
      </c>
      <c r="AS21">
        <f>VLOOKUP(AS20,Note!$A$1:$B$26,2,FALSE)</f>
        <v>7</v>
      </c>
      <c r="AT21">
        <f>VLOOKUP(AT20,Note!$A$1:$B$26,2,FALSE)</f>
        <v>11</v>
      </c>
      <c r="AU21">
        <f>VLOOKUP(AU20,Note!$A$1:$B$26,2,FALSE)</f>
        <v>2</v>
      </c>
      <c r="AV21">
        <f>VLOOKUP(AV20,Note!$A$1:$B$26,2,FALSE)</f>
        <v>5</v>
      </c>
      <c r="AW21">
        <f>VLOOKUP(AW20,Note!$A$1:$B$26,2,FALSE)</f>
        <v>8</v>
      </c>
      <c r="AY21">
        <f>VLOOKUP(AY20,Note!$A$1:$B$26,2,FALSE)</f>
        <v>8</v>
      </c>
      <c r="AZ21">
        <f>VLOOKUP(AZ20,Note!$A$1:$B$26,2,FALSE)</f>
        <v>0</v>
      </c>
      <c r="BA21">
        <f>VLOOKUP(BA20,Note!$A$1:$B$26,2,FALSE)</f>
        <v>3</v>
      </c>
      <c r="BB21">
        <f>VLOOKUP(BB20,Note!$A$1:$B$26,2,FALSE)</f>
        <v>6</v>
      </c>
      <c r="BC21">
        <f>VLOOKUP(BC20,Note!$A$1:$B$26,2,FALSE)</f>
        <v>9</v>
      </c>
      <c r="BE21">
        <f>VLOOKUP(BE20,Note!$A$1:$B$26,2,FALSE)</f>
        <v>9</v>
      </c>
      <c r="BF21">
        <f>VLOOKUP(BF20,Note!$A$1:$B$26,2,FALSE)</f>
        <v>1</v>
      </c>
      <c r="BG21">
        <f>VLOOKUP(BG20,Note!$A$1:$B$26,2,FALSE)</f>
        <v>4</v>
      </c>
      <c r="BH21">
        <f>VLOOKUP(BH20,Note!$A$1:$B$26,2,FALSE)</f>
        <v>7</v>
      </c>
      <c r="BI21">
        <f>VLOOKUP(BI20,Note!$A$1:$B$26,2,FALSE)</f>
        <v>10</v>
      </c>
      <c r="BK21">
        <f>VLOOKUP(BK20,Note!$A$1:$B$26,2,FALSE)</f>
        <v>10</v>
      </c>
      <c r="BL21">
        <f>VLOOKUP(BL20,Note!$A$1:$B$26,2,FALSE)</f>
        <v>2</v>
      </c>
      <c r="BM21">
        <f>VLOOKUP(BM20,Note!$A$1:$B$26,2,FALSE)</f>
        <v>5</v>
      </c>
      <c r="BN21">
        <f>VLOOKUP(BN20,Note!$A$1:$B$26,2,FALSE)</f>
        <v>8</v>
      </c>
      <c r="BO21">
        <f>VLOOKUP(BO20,Note!$A$1:$B$26,2,FALSE)</f>
        <v>11</v>
      </c>
      <c r="BQ21">
        <f>VLOOKUP(BQ20,Note!$A$1:$B$26,2,FALSE)</f>
        <v>11</v>
      </c>
      <c r="BR21">
        <f>VLOOKUP(BR20,Note!$A$1:$B$26,2,FALSE)</f>
        <v>3</v>
      </c>
      <c r="BS21">
        <f>VLOOKUP(BS20,Note!$A$1:$B$26,2,FALSE)</f>
        <v>6</v>
      </c>
      <c r="BT21">
        <f>VLOOKUP(BT20,Note!$A$1:$B$26,2,FALSE)</f>
        <v>9</v>
      </c>
      <c r="BU21">
        <f>VLOOKUP(BU20,Note!$A$1:$B$26,2,FALSE)</f>
        <v>0</v>
      </c>
    </row>
    <row r="22" spans="1:73">
      <c r="A22" t="str">
        <f>まとめ9!$A$1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 s="3">
        <f>VLOOKUP(ABS(B22-F21),Note!$E$1:$F$25,2,FALSE)</f>
        <v>0</v>
      </c>
      <c r="G22" s="3">
        <f>VLOOKUP(ABS(B22-G21),Note!$E$1:$F$25,2,FALSE)</f>
        <v>1</v>
      </c>
      <c r="H22">
        <f t="shared" ref="H22:H26" si="22">B22</f>
        <v>0</v>
      </c>
      <c r="I22" s="3">
        <f>VLOOKUP(ABS(H22-I21),Note!$E$1:$F$25,2,FALSE)</f>
        <v>1</v>
      </c>
      <c r="J22" s="3">
        <f>VLOOKUP(ABS(H22-J21),Note!$E$1:$F$25,2,FALSE)</f>
        <v>0</v>
      </c>
      <c r="K22" s="3">
        <f>VLOOKUP(ABS(H22-K21),Note!$E$1:$F$25,2,FALSE)</f>
        <v>0</v>
      </c>
      <c r="L22" s="3">
        <f>VLOOKUP(ABS(H22-L21),Note!$E$1:$F$25,2,FALSE)</f>
        <v>1</v>
      </c>
      <c r="M22" s="3">
        <f>VLOOKUP(ABS(H22-M21),Note!$E$1:$F$25,2,FALSE)</f>
        <v>0</v>
      </c>
      <c r="N22">
        <f t="shared" ref="N22:N26" si="23">H22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 s="3">
        <f>VLOOKUP(ABS(N22-R21),Note!$E$1:$F$25,2,FALSE)</f>
        <v>0</v>
      </c>
      <c r="S22" s="3">
        <f>VLOOKUP(ABS(N22-S21),Note!$E$1:$F$25,2,FALSE)</f>
        <v>0</v>
      </c>
      <c r="T22">
        <f t="shared" ref="T22:T26" si="24">N22</f>
        <v>0</v>
      </c>
      <c r="U22" s="3">
        <f>VLOOKUP(ABS(T22-U21),Note!$E$1:$F$25,2,FALSE)</f>
        <v>0</v>
      </c>
      <c r="V22" s="3">
        <f>VLOOKUP(ABS(T22-V21),Note!$E$1:$F$25,2,FALSE)</f>
        <v>0</v>
      </c>
      <c r="W22" s="3">
        <f>VLOOKUP(ABS(T22-W21),Note!$E$1:$F$25,2,FALSE)</f>
        <v>0</v>
      </c>
      <c r="X22" s="3">
        <f>VLOOKUP(ABS(T22-X21),Note!$E$1:$F$25,2,FALSE)</f>
        <v>1</v>
      </c>
      <c r="Y22" s="3">
        <f>VLOOKUP(ABS(T22-Y21),Note!$E$1:$F$25,2,FALSE)</f>
        <v>0</v>
      </c>
      <c r="Z22">
        <f t="shared" ref="Z22:Z26" si="25">T22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1</v>
      </c>
      <c r="AD22" s="3">
        <f>VLOOKUP(ABS(Z22-AD21),Note!$E$1:$F$25,2,FALSE)</f>
        <v>0</v>
      </c>
      <c r="AE22" s="3">
        <f>VLOOKUP(ABS(Z22-AE21),Note!$E$1:$F$25,2,FALSE)</f>
        <v>0</v>
      </c>
      <c r="AF22">
        <f t="shared" ref="AF22:AF26" si="26">Z22</f>
        <v>0</v>
      </c>
      <c r="AG22" s="3">
        <f>VLOOKUP(ABS(AF22-AG21),Note!$E$1:$F$25,2,FALSE)</f>
        <v>0</v>
      </c>
      <c r="AH22" s="3">
        <f>VLOOKUP(ABS(AF22-AH21),Note!$E$1:$F$25,2,FALSE)</f>
        <v>0</v>
      </c>
      <c r="AI22" s="3">
        <f>VLOOKUP(ABS(AF22-AI21),Note!$E$1:$F$25,2,FALSE)</f>
        <v>0</v>
      </c>
      <c r="AJ22" s="3">
        <f>VLOOKUP(ABS(AF22-AJ21),Note!$E$1:$F$25,2,FALSE)</f>
        <v>0</v>
      </c>
      <c r="AK22" s="3">
        <f>VLOOKUP(ABS(AF22-AK21),Note!$E$1:$F$25,2,FALSE)</f>
        <v>0</v>
      </c>
      <c r="AL22">
        <f t="shared" ref="AL22:AL26" si="27">AF22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1</v>
      </c>
      <c r="AP22" s="3">
        <f>VLOOKUP(ABS(AL22-AP21),Note!$E$1:$F$25,2,FALSE)</f>
        <v>0</v>
      </c>
      <c r="AQ22" s="3">
        <f>VLOOKUP(ABS(AL22-AQ21),Note!$E$1:$F$25,2,FALSE)</f>
        <v>0</v>
      </c>
      <c r="AR22">
        <f t="shared" ref="AR22:AR26" si="28">AL22</f>
        <v>0</v>
      </c>
      <c r="AS22" s="3">
        <f>VLOOKUP(ABS(AR22-AS21),Note!$E$1:$F$25,2,FALSE)</f>
        <v>0</v>
      </c>
      <c r="AT22" s="3">
        <f>VLOOKUP(ABS(AR22-AT21),Note!$E$1:$F$25,2,FALSE)</f>
        <v>1</v>
      </c>
      <c r="AU22" s="3">
        <f>VLOOKUP(ABS(AR22-AU21),Note!$E$1:$F$25,2,FALSE)</f>
        <v>0</v>
      </c>
      <c r="AV22" s="3">
        <f>VLOOKUP(ABS(AR22-AV21),Note!$E$1:$F$25,2,FALSE)</f>
        <v>0</v>
      </c>
      <c r="AW22" s="3">
        <f>VLOOKUP(ABS(AR22-AW21),Note!$E$1:$F$25,2,FALSE)</f>
        <v>0</v>
      </c>
      <c r="AX22">
        <f t="shared" ref="AX22:AX26" si="29">AR22</f>
        <v>0</v>
      </c>
      <c r="AY22" s="3">
        <f>VLOOKUP(ABS(AX22-AY21),Note!$E$1:$F$25,2,FALSE)</f>
        <v>0</v>
      </c>
      <c r="AZ22" s="3">
        <f>VLOOKUP(ABS(AX22-AZ21),Note!$E$1:$F$25,2,FALSE)</f>
        <v>0</v>
      </c>
      <c r="BA22" s="3">
        <f>VLOOKUP(ABS(AX22-BA21),Note!$E$1:$F$25,2,FALSE)</f>
        <v>0</v>
      </c>
      <c r="BB22" s="3">
        <f>VLOOKUP(ABS(AX22-BB21),Note!$E$1:$F$25,2,FALSE)</f>
        <v>0</v>
      </c>
      <c r="BC22" s="3">
        <f>VLOOKUP(ABS(AX22-BC21),Note!$E$1:$F$25,2,FALSE)</f>
        <v>0</v>
      </c>
      <c r="BD22">
        <f t="shared" ref="BD22:BD26" si="30">AX22</f>
        <v>0</v>
      </c>
      <c r="BE22" s="3">
        <f>VLOOKUP(ABS(BD22-BE21),Note!$E$1:$F$25,2,FALSE)</f>
        <v>0</v>
      </c>
      <c r="BF22" s="3">
        <f>VLOOKUP(ABS(BD22-BF21),Note!$E$1:$F$25,2,FALSE)</f>
        <v>1</v>
      </c>
      <c r="BG22" s="3">
        <f>VLOOKUP(ABS(BD22-BG21),Note!$E$1:$F$25,2,FALSE)</f>
        <v>0</v>
      </c>
      <c r="BH22" s="3">
        <f>VLOOKUP(ABS(BD22-BH21),Note!$E$1:$F$25,2,FALSE)</f>
        <v>0</v>
      </c>
      <c r="BI22" s="3">
        <f>VLOOKUP(ABS(BD22-BI21),Note!$E$1:$F$25,2,FALSE)</f>
        <v>0</v>
      </c>
      <c r="BJ22">
        <f t="shared" ref="BJ22:BJ26" si="31">BD22</f>
        <v>0</v>
      </c>
      <c r="BK22" s="3">
        <f>VLOOKUP(ABS(BJ22-BK21),Note!$E$1:$F$25,2,FALSE)</f>
        <v>0</v>
      </c>
      <c r="BL22" s="3">
        <f>VLOOKUP(ABS(BJ22-BL21),Note!$E$1:$F$25,2,FALSE)</f>
        <v>0</v>
      </c>
      <c r="BM22" s="3">
        <f>VLOOKUP(ABS(BJ22-BM21),Note!$E$1:$F$25,2,FALSE)</f>
        <v>0</v>
      </c>
      <c r="BN22" s="3">
        <f>VLOOKUP(ABS(BJ22-BN21),Note!$E$1:$F$25,2,FALSE)</f>
        <v>0</v>
      </c>
      <c r="BO22" s="3">
        <f>VLOOKUP(ABS(BJ22-BO21),Note!$E$1:$F$25,2,FALSE)</f>
        <v>1</v>
      </c>
      <c r="BP22">
        <f t="shared" ref="BP22:BP26" si="32">BJ22</f>
        <v>0</v>
      </c>
      <c r="BQ22" s="3">
        <f>VLOOKUP(ABS(BP22-BQ21),Note!$E$1:$F$25,2,FALSE)</f>
        <v>1</v>
      </c>
      <c r="BR22" s="3">
        <f>VLOOKUP(ABS(BP22-BR21),Note!$E$1:$F$25,2,FALSE)</f>
        <v>0</v>
      </c>
      <c r="BS22" s="3">
        <f>VLOOKUP(ABS(BP22-BS21),Note!$E$1:$F$25,2,FALSE)</f>
        <v>0</v>
      </c>
      <c r="BT22" s="3">
        <f>VLOOKUP(ABS(BP22-BT21),Note!$E$1:$F$25,2,FALSE)</f>
        <v>0</v>
      </c>
      <c r="BU22" s="3">
        <f>VLOOKUP(ABS(BP22-BU21),Note!$E$1:$F$25,2,FALSE)</f>
        <v>0</v>
      </c>
    </row>
    <row r="23" spans="1:73">
      <c r="A23" t="str">
        <f>VLOOKUP(まとめ9!$A$1&amp;"7♭5",Chords!$A$2:$D$188,2,FALSE)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 s="3">
        <f>VLOOKUP(ABS(B23-F21),Note!$E$1:$F$25,2,FALSE)</f>
        <v>0</v>
      </c>
      <c r="G23" s="3">
        <f>VLOOKUP(ABS(B23-G21),Note!$E$1:$F$25,2,FALSE)</f>
        <v>0</v>
      </c>
      <c r="H23">
        <f t="shared" si="22"/>
        <v>4</v>
      </c>
      <c r="I23" s="3">
        <f>VLOOKUP(ABS(H23-I21),Note!$E$1:$F$25,2,FALSE)</f>
        <v>0</v>
      </c>
      <c r="J23" s="3">
        <f>VLOOKUP(ABS(H23-J21),Note!$E$1:$F$25,2,FALSE)</f>
        <v>1</v>
      </c>
      <c r="K23" s="3">
        <f>VLOOKUP(ABS(H23-K21),Note!$E$1:$F$25,2,FALSE)</f>
        <v>0</v>
      </c>
      <c r="L23" s="3">
        <f>VLOOKUP(ABS(H23-L21),Note!$E$1:$F$25,2,FALSE)</f>
        <v>0</v>
      </c>
      <c r="M23" s="3">
        <f>VLOOKUP(ABS(H23-M21),Note!$E$1:$F$25,2,FALSE)</f>
        <v>0</v>
      </c>
      <c r="N23">
        <f t="shared" si="23"/>
        <v>4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 s="3">
        <f>VLOOKUP(ABS(N23-R21),Note!$E$1:$F$25,2,FALSE)</f>
        <v>0</v>
      </c>
      <c r="S23" s="3">
        <f>VLOOKUP(ABS(N23-S21),Note!$E$1:$F$25,2,FALSE)</f>
        <v>1</v>
      </c>
      <c r="T23">
        <f t="shared" si="24"/>
        <v>4</v>
      </c>
      <c r="U23" s="3">
        <f>VLOOKUP(ABS(T23-U21),Note!$E$1:$F$25,2,FALSE)</f>
        <v>1</v>
      </c>
      <c r="V23" s="3">
        <f>VLOOKUP(ABS(T23-V21),Note!$E$1:$F$25,2,FALSE)</f>
        <v>0</v>
      </c>
      <c r="W23" s="3">
        <f>VLOOKUP(ABS(T23-W21),Note!$E$1:$F$25,2,FALSE)</f>
        <v>0</v>
      </c>
      <c r="X23" s="3">
        <f>VLOOKUP(ABS(T23-X21),Note!$E$1:$F$25,2,FALSE)</f>
        <v>0</v>
      </c>
      <c r="Y23" s="3">
        <f>VLOOKUP(ABS(T23-Y21),Note!$E$1:$F$25,2,FALSE)</f>
        <v>0</v>
      </c>
      <c r="Z23">
        <f t="shared" si="25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 s="3">
        <f>VLOOKUP(ABS(Z23-AD21),Note!$E$1:$F$25,2,FALSE)</f>
        <v>0</v>
      </c>
      <c r="AE23" s="3">
        <f>VLOOKUP(ABS(Z23-AE21),Note!$E$1:$F$25,2,FALSE)</f>
        <v>1</v>
      </c>
      <c r="AF23">
        <f t="shared" si="26"/>
        <v>4</v>
      </c>
      <c r="AG23" s="3">
        <f>VLOOKUP(ABS(AF23-AG21),Note!$E$1:$F$25,2,FALSE)</f>
        <v>1</v>
      </c>
      <c r="AH23" s="3">
        <f>VLOOKUP(ABS(AF23-AH21),Note!$E$1:$F$25,2,FALSE)</f>
        <v>0</v>
      </c>
      <c r="AI23" s="3">
        <f>VLOOKUP(ABS(AF23-AI21),Note!$E$1:$F$25,2,FALSE)</f>
        <v>0</v>
      </c>
      <c r="AJ23" s="3">
        <f>VLOOKUP(ABS(AF23-AJ21),Note!$E$1:$F$25,2,FALSE)</f>
        <v>1</v>
      </c>
      <c r="AK23" s="3">
        <f>VLOOKUP(ABS(AF23-AK21),Note!$E$1:$F$25,2,FALSE)</f>
        <v>0</v>
      </c>
      <c r="AL23">
        <f t="shared" si="27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 s="3">
        <f>VLOOKUP(ABS(AL23-AP21),Note!$E$1:$F$25,2,FALSE)</f>
        <v>0</v>
      </c>
      <c r="AQ23" s="3">
        <f>VLOOKUP(ABS(AL23-AQ21),Note!$E$1:$F$25,2,FALSE)</f>
        <v>0</v>
      </c>
      <c r="AR23">
        <f t="shared" si="28"/>
        <v>4</v>
      </c>
      <c r="AS23" s="3">
        <f>VLOOKUP(ABS(AR23-AS21),Note!$E$1:$F$25,2,FALSE)</f>
        <v>0</v>
      </c>
      <c r="AT23" s="3">
        <f>VLOOKUP(ABS(AR23-AT21),Note!$E$1:$F$25,2,FALSE)</f>
        <v>0</v>
      </c>
      <c r="AU23" s="3">
        <f>VLOOKUP(ABS(AR23-AU21),Note!$E$1:$F$25,2,FALSE)</f>
        <v>0</v>
      </c>
      <c r="AV23" s="3">
        <f>VLOOKUP(ABS(AR23-AV21),Note!$E$1:$F$25,2,FALSE)</f>
        <v>1</v>
      </c>
      <c r="AW23" s="3">
        <f>VLOOKUP(ABS(AR23-AW21),Note!$E$1:$F$25,2,FALSE)</f>
        <v>0</v>
      </c>
      <c r="AX23">
        <f t="shared" si="29"/>
        <v>4</v>
      </c>
      <c r="AY23" s="3">
        <f>VLOOKUP(ABS(AX23-AY21),Note!$E$1:$F$25,2,FALSE)</f>
        <v>0</v>
      </c>
      <c r="AZ23" s="3">
        <f>VLOOKUP(ABS(AX23-AZ21),Note!$E$1:$F$25,2,FALSE)</f>
        <v>0</v>
      </c>
      <c r="BA23" s="3">
        <f>VLOOKUP(ABS(AX23-BA21),Note!$E$1:$F$25,2,FALSE)</f>
        <v>1</v>
      </c>
      <c r="BB23" s="3">
        <f>VLOOKUP(ABS(AX23-BB21),Note!$E$1:$F$25,2,FALSE)</f>
        <v>0</v>
      </c>
      <c r="BC23" s="3">
        <f>VLOOKUP(ABS(AX23-BC21),Note!$E$1:$F$25,2,FALSE)</f>
        <v>0</v>
      </c>
      <c r="BD23">
        <f t="shared" si="30"/>
        <v>4</v>
      </c>
      <c r="BE23" s="3">
        <f>VLOOKUP(ABS(BD23-BE21),Note!$E$1:$F$25,2,FALSE)</f>
        <v>0</v>
      </c>
      <c r="BF23" s="3">
        <f>VLOOKUP(ABS(BD23-BF21),Note!$E$1:$F$25,2,FALSE)</f>
        <v>0</v>
      </c>
      <c r="BG23" s="3">
        <f>VLOOKUP(ABS(BD23-BG21),Note!$E$1:$F$25,2,FALSE)</f>
        <v>0</v>
      </c>
      <c r="BH23" s="3">
        <f>VLOOKUP(ABS(BD23-BH21),Note!$E$1:$F$25,2,FALSE)</f>
        <v>0</v>
      </c>
      <c r="BI23" s="3">
        <f>VLOOKUP(ABS(BD23-BI21),Note!$E$1:$F$25,2,FALSE)</f>
        <v>0</v>
      </c>
      <c r="BJ23">
        <f t="shared" si="31"/>
        <v>4</v>
      </c>
      <c r="BK23" s="3">
        <f>VLOOKUP(ABS(BJ23-BK21),Note!$E$1:$F$25,2,FALSE)</f>
        <v>0</v>
      </c>
      <c r="BL23" s="3">
        <f>VLOOKUP(ABS(BJ23-BL21),Note!$E$1:$F$25,2,FALSE)</f>
        <v>0</v>
      </c>
      <c r="BM23" s="3">
        <f>VLOOKUP(ABS(BJ23-BM21),Note!$E$1:$F$25,2,FALSE)</f>
        <v>1</v>
      </c>
      <c r="BN23" s="3">
        <f>VLOOKUP(ABS(BJ23-BN21),Note!$E$1:$F$25,2,FALSE)</f>
        <v>0</v>
      </c>
      <c r="BO23" s="3">
        <f>VLOOKUP(ABS(BJ23-BO21),Note!$E$1:$F$25,2,FALSE)</f>
        <v>0</v>
      </c>
      <c r="BP23">
        <f t="shared" si="32"/>
        <v>4</v>
      </c>
      <c r="BQ23" s="3">
        <f>VLOOKUP(ABS(BP23-BQ21),Note!$E$1:$F$25,2,FALSE)</f>
        <v>0</v>
      </c>
      <c r="BR23" s="3">
        <f>VLOOKUP(ABS(BP23-BR21),Note!$E$1:$F$25,2,FALSE)</f>
        <v>1</v>
      </c>
      <c r="BS23" s="3">
        <f>VLOOKUP(ABS(BP23-BS21),Note!$E$1:$F$25,2,FALSE)</f>
        <v>0</v>
      </c>
      <c r="BT23" s="3">
        <f>VLOOKUP(ABS(BP23-BT21),Note!$E$1:$F$25,2,FALSE)</f>
        <v>0</v>
      </c>
      <c r="BU23" s="3">
        <f>VLOOKUP(ABS(BP23-BU21),Note!$E$1:$F$25,2,FALSE)</f>
        <v>0</v>
      </c>
    </row>
    <row r="24" spans="1:73">
      <c r="A24" t="str">
        <f>VLOOKUP(まとめ9!$A$1&amp;"7♭5",Chords!$A$2:$D$188,3,FALSE)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 s="3">
        <f>VLOOKUP(ABS(B24-F21),Note!$E$1:$F$25,2,FALSE)</f>
        <v>0</v>
      </c>
      <c r="G24" s="3">
        <f>VLOOKUP(ABS(B24-G21),Note!$E$1:$F$25,2,FALSE)</f>
        <v>0</v>
      </c>
      <c r="H24">
        <f t="shared" si="22"/>
        <v>6</v>
      </c>
      <c r="I24" s="3">
        <f>VLOOKUP(ABS(H24-I21),Note!$E$1:$F$25,2,FALSE)</f>
        <v>0</v>
      </c>
      <c r="J24" s="3">
        <f>VLOOKUP(ABS(H24-J21),Note!$E$1:$F$25,2,FALSE)</f>
        <v>1</v>
      </c>
      <c r="K24" s="3">
        <f>VLOOKUP(ABS(H24-K21),Note!$E$1:$F$25,2,FALSE)</f>
        <v>0</v>
      </c>
      <c r="L24" s="3">
        <f>VLOOKUP(ABS(H24-L21),Note!$E$1:$F$25,2,FALSE)</f>
        <v>0</v>
      </c>
      <c r="M24" s="3">
        <f>VLOOKUP(ABS(H24-M21),Note!$E$1:$F$25,2,FALSE)</f>
        <v>0</v>
      </c>
      <c r="N24">
        <f t="shared" si="23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 s="3">
        <f>VLOOKUP(ABS(N24-R21),Note!$E$1:$F$25,2,FALSE)</f>
        <v>0</v>
      </c>
      <c r="S24" s="3">
        <f>VLOOKUP(ABS(N24-S21),Note!$E$1:$F$25,2,FALSE)</f>
        <v>0</v>
      </c>
      <c r="T24">
        <f t="shared" si="24"/>
        <v>6</v>
      </c>
      <c r="U24" s="3">
        <f>VLOOKUP(ABS(T24-U21),Note!$E$1:$F$25,2,FALSE)</f>
        <v>0</v>
      </c>
      <c r="V24" s="3">
        <f>VLOOKUP(ABS(T24-V21),Note!$E$1:$F$25,2,FALSE)</f>
        <v>1</v>
      </c>
      <c r="W24" s="3">
        <f>VLOOKUP(ABS(T24-W21),Note!$E$1:$F$25,2,FALSE)</f>
        <v>0</v>
      </c>
      <c r="X24" s="3">
        <f>VLOOKUP(ABS(T24-X21),Note!$E$1:$F$25,2,FALSE)</f>
        <v>0</v>
      </c>
      <c r="Y24" s="3">
        <f>VLOOKUP(ABS(T24-Y21),Note!$E$1:$F$25,2,FALSE)</f>
        <v>0</v>
      </c>
      <c r="Z24">
        <f t="shared" si="25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 s="3">
        <f>VLOOKUP(ABS(Z24-AD21),Note!$E$1:$F$25,2,FALSE)</f>
        <v>0</v>
      </c>
      <c r="AE24" s="3">
        <f>VLOOKUP(ABS(Z24-AE21),Note!$E$1:$F$25,2,FALSE)</f>
        <v>1</v>
      </c>
      <c r="AF24">
        <f t="shared" si="26"/>
        <v>6</v>
      </c>
      <c r="AG24" s="3">
        <f>VLOOKUP(ABS(AF24-AG21),Note!$E$1:$F$25,2,FALSE)</f>
        <v>1</v>
      </c>
      <c r="AH24" s="3">
        <f>VLOOKUP(ABS(AF24-AH21),Note!$E$1:$F$25,2,FALSE)</f>
        <v>0</v>
      </c>
      <c r="AI24" s="3">
        <f>VLOOKUP(ABS(AF24-AI21),Note!$E$1:$F$25,2,FALSE)</f>
        <v>0</v>
      </c>
      <c r="AJ24" s="3">
        <f>VLOOKUP(ABS(AF24-AJ21),Note!$E$1:$F$25,2,FALSE)</f>
        <v>0</v>
      </c>
      <c r="AK24" s="3">
        <f>VLOOKUP(ABS(AF24-AK21),Note!$E$1:$F$25,2,FALSE)</f>
        <v>0</v>
      </c>
      <c r="AL24">
        <f t="shared" si="27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 s="3">
        <f>VLOOKUP(ABS(AL24-AP21),Note!$E$1:$F$25,2,FALSE)</f>
        <v>0</v>
      </c>
      <c r="AQ24" s="3">
        <f>VLOOKUP(ABS(AL24-AQ21),Note!$E$1:$F$25,2,FALSE)</f>
        <v>1</v>
      </c>
      <c r="AR24">
        <f t="shared" si="28"/>
        <v>6</v>
      </c>
      <c r="AS24" s="3">
        <f>VLOOKUP(ABS(AR24-AS21),Note!$E$1:$F$25,2,FALSE)</f>
        <v>1</v>
      </c>
      <c r="AT24" s="3">
        <f>VLOOKUP(ABS(AR24-AT21),Note!$E$1:$F$25,2,FALSE)</f>
        <v>0</v>
      </c>
      <c r="AU24" s="3">
        <f>VLOOKUP(ABS(AR24-AU21),Note!$E$1:$F$25,2,FALSE)</f>
        <v>0</v>
      </c>
      <c r="AV24" s="3">
        <f>VLOOKUP(ABS(AR24-AV21),Note!$E$1:$F$25,2,FALSE)</f>
        <v>1</v>
      </c>
      <c r="AW24" s="3">
        <f>VLOOKUP(ABS(AR24-AW21),Note!$E$1:$F$25,2,FALSE)</f>
        <v>0</v>
      </c>
      <c r="AX24">
        <f t="shared" si="29"/>
        <v>6</v>
      </c>
      <c r="AY24" s="3">
        <f>VLOOKUP(ABS(AX24-AY21),Note!$E$1:$F$25,2,FALSE)</f>
        <v>0</v>
      </c>
      <c r="AZ24" s="3">
        <f>VLOOKUP(ABS(AX24-AZ21),Note!$E$1:$F$25,2,FALSE)</f>
        <v>0</v>
      </c>
      <c r="BA24" s="3">
        <f>VLOOKUP(ABS(AX24-BA21),Note!$E$1:$F$25,2,FALSE)</f>
        <v>0</v>
      </c>
      <c r="BB24" s="3">
        <f>VLOOKUP(ABS(AX24-BB21),Note!$E$1:$F$25,2,FALSE)</f>
        <v>0</v>
      </c>
      <c r="BC24" s="3">
        <f>VLOOKUP(ABS(AX24-BC21),Note!$E$1:$F$25,2,FALSE)</f>
        <v>0</v>
      </c>
      <c r="BD24">
        <f t="shared" si="30"/>
        <v>6</v>
      </c>
      <c r="BE24" s="3">
        <f>VLOOKUP(ABS(BD24-BE21),Note!$E$1:$F$25,2,FALSE)</f>
        <v>0</v>
      </c>
      <c r="BF24" s="3">
        <f>VLOOKUP(ABS(BD24-BF21),Note!$E$1:$F$25,2,FALSE)</f>
        <v>0</v>
      </c>
      <c r="BG24" s="3">
        <f>VLOOKUP(ABS(BD24-BG21),Note!$E$1:$F$25,2,FALSE)</f>
        <v>0</v>
      </c>
      <c r="BH24" s="3">
        <f>VLOOKUP(ABS(BD24-BH21),Note!$E$1:$F$25,2,FALSE)</f>
        <v>1</v>
      </c>
      <c r="BI24" s="3">
        <f>VLOOKUP(ABS(BD24-BI21),Note!$E$1:$F$25,2,FALSE)</f>
        <v>0</v>
      </c>
      <c r="BJ24">
        <f t="shared" si="31"/>
        <v>6</v>
      </c>
      <c r="BK24" s="3">
        <f>VLOOKUP(ABS(BJ24-BK21),Note!$E$1:$F$25,2,FALSE)</f>
        <v>0</v>
      </c>
      <c r="BL24" s="3">
        <f>VLOOKUP(ABS(BJ24-BL21),Note!$E$1:$F$25,2,FALSE)</f>
        <v>0</v>
      </c>
      <c r="BM24" s="3">
        <f>VLOOKUP(ABS(BJ24-BM21),Note!$E$1:$F$25,2,FALSE)</f>
        <v>1</v>
      </c>
      <c r="BN24" s="3">
        <f>VLOOKUP(ABS(BJ24-BN21),Note!$E$1:$F$25,2,FALSE)</f>
        <v>0</v>
      </c>
      <c r="BO24" s="3">
        <f>VLOOKUP(ABS(BJ24-BO21),Note!$E$1:$F$25,2,FALSE)</f>
        <v>0</v>
      </c>
      <c r="BP24">
        <f t="shared" si="32"/>
        <v>6</v>
      </c>
      <c r="BQ24" s="3">
        <f>VLOOKUP(ABS(BP24-BQ21),Note!$E$1:$F$25,2,FALSE)</f>
        <v>0</v>
      </c>
      <c r="BR24" s="3">
        <f>VLOOKUP(ABS(BP24-BR21),Note!$E$1:$F$25,2,FALSE)</f>
        <v>0</v>
      </c>
      <c r="BS24" s="3">
        <f>VLOOKUP(ABS(BP24-BS21),Note!$E$1:$F$25,2,FALSE)</f>
        <v>0</v>
      </c>
      <c r="BT24" s="3">
        <f>VLOOKUP(ABS(BP24-BT21),Note!$E$1:$F$25,2,FALSE)</f>
        <v>0</v>
      </c>
      <c r="BU24" s="3">
        <f>VLOOKUP(ABS(BP24-BU21),Note!$E$1:$F$25,2,FALSE)</f>
        <v>0</v>
      </c>
    </row>
    <row r="25" spans="1:73">
      <c r="A25" t="str">
        <f>VLOOKUP(まとめ9!$A$1&amp;"7♭5",Chords!$A$2:$D$188,4,FALSE)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 s="3">
        <f>VLOOKUP(ABS(B25-F21),Note!$E$1:$F$25,2,FALSE)</f>
        <v>0</v>
      </c>
      <c r="G25" s="3">
        <f>VLOOKUP(ABS(B25-G21),Note!$E$1:$F$25,2,FALSE)</f>
        <v>0</v>
      </c>
      <c r="H25">
        <f t="shared" si="22"/>
        <v>10</v>
      </c>
      <c r="I25" s="3">
        <f>VLOOKUP(ABS(H25-I21),Note!$E$1:$F$25,2,FALSE)</f>
        <v>0</v>
      </c>
      <c r="J25" s="3">
        <f>VLOOKUP(ABS(H25-J21),Note!$E$1:$F$25,2,FALSE)</f>
        <v>0</v>
      </c>
      <c r="K25" s="3">
        <f>VLOOKUP(ABS(H25-K21),Note!$E$1:$F$25,2,FALSE)</f>
        <v>0</v>
      </c>
      <c r="L25" s="3">
        <f>VLOOKUP(ABS(H25-L21),Note!$E$1:$F$25,2,FALSE)</f>
        <v>1</v>
      </c>
      <c r="M25" s="3">
        <f>VLOOKUP(ABS(H25-M21),Note!$E$1:$F$25,2,FALSE)</f>
        <v>0</v>
      </c>
      <c r="N25">
        <f t="shared" si="23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 s="3">
        <f>VLOOKUP(ABS(N25-R21),Note!$E$1:$F$25,2,FALSE)</f>
        <v>0</v>
      </c>
      <c r="S25" s="3">
        <f>VLOOKUP(ABS(N25-S21),Note!$E$1:$F$25,2,FALSE)</f>
        <v>0</v>
      </c>
      <c r="T25">
        <f t="shared" si="24"/>
        <v>10</v>
      </c>
      <c r="U25" s="3">
        <f>VLOOKUP(ABS(T25-U21),Note!$E$1:$F$25,2,FALSE)</f>
        <v>0</v>
      </c>
      <c r="V25" s="3">
        <f>VLOOKUP(ABS(T25-V21),Note!$E$1:$F$25,2,FALSE)</f>
        <v>0</v>
      </c>
      <c r="W25" s="3">
        <f>VLOOKUP(ABS(T25-W21),Note!$E$1:$F$25,2,FALSE)</f>
        <v>0</v>
      </c>
      <c r="X25" s="3">
        <f>VLOOKUP(ABS(T25-X21),Note!$E$1:$F$25,2,FALSE)</f>
        <v>0</v>
      </c>
      <c r="Y25" s="3">
        <f>VLOOKUP(ABS(T25-Y21),Note!$E$1:$F$25,2,FALSE)</f>
        <v>0</v>
      </c>
      <c r="Z25">
        <f t="shared" si="25"/>
        <v>10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 s="3">
        <f>VLOOKUP(ABS(Z25-AD21),Note!$E$1:$F$25,2,FALSE)</f>
        <v>0</v>
      </c>
      <c r="AE25" s="3">
        <f>VLOOKUP(ABS(Z25-AE21),Note!$E$1:$F$25,2,FALSE)</f>
        <v>0</v>
      </c>
      <c r="AF25">
        <f t="shared" si="26"/>
        <v>10</v>
      </c>
      <c r="AG25" s="3">
        <f>VLOOKUP(ABS(AF25-AG21),Note!$E$1:$F$25,2,FALSE)</f>
        <v>0</v>
      </c>
      <c r="AH25" s="3">
        <f>VLOOKUP(ABS(AF25-AH21),Note!$E$1:$F$25,2,FALSE)</f>
        <v>1</v>
      </c>
      <c r="AI25" s="3">
        <f>VLOOKUP(ABS(AF25-AI21),Note!$E$1:$F$25,2,FALSE)</f>
        <v>0</v>
      </c>
      <c r="AJ25" s="3">
        <f>VLOOKUP(ABS(AF25-AJ21),Note!$E$1:$F$25,2,FALSE)</f>
        <v>0</v>
      </c>
      <c r="AK25" s="3">
        <f>VLOOKUP(ABS(AF25-AK21),Note!$E$1:$F$25,2,FALSE)</f>
        <v>0</v>
      </c>
      <c r="AL25">
        <f t="shared" si="27"/>
        <v>10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 s="3">
        <f>VLOOKUP(ABS(AL25-AP21),Note!$E$1:$F$25,2,FALSE)</f>
        <v>0</v>
      </c>
      <c r="AQ25" s="3">
        <f>VLOOKUP(ABS(AL25-AQ21),Note!$E$1:$F$25,2,FALSE)</f>
        <v>0</v>
      </c>
      <c r="AR25">
        <f t="shared" si="28"/>
        <v>10</v>
      </c>
      <c r="AS25" s="3">
        <f>VLOOKUP(ABS(AR25-AS21),Note!$E$1:$F$25,2,FALSE)</f>
        <v>0</v>
      </c>
      <c r="AT25" s="3">
        <f>VLOOKUP(ABS(AR25-AT21),Note!$E$1:$F$25,2,FALSE)</f>
        <v>1</v>
      </c>
      <c r="AU25" s="3">
        <f>VLOOKUP(ABS(AR25-AU21),Note!$E$1:$F$25,2,FALSE)</f>
        <v>0</v>
      </c>
      <c r="AV25" s="3">
        <f>VLOOKUP(ABS(AR25-AV21),Note!$E$1:$F$25,2,FALSE)</f>
        <v>0</v>
      </c>
      <c r="AW25" s="3">
        <f>VLOOKUP(ABS(AR25-AW21),Note!$E$1:$F$25,2,FALSE)</f>
        <v>0</v>
      </c>
      <c r="AX25">
        <f t="shared" si="29"/>
        <v>10</v>
      </c>
      <c r="AY25" s="3">
        <f>VLOOKUP(ABS(AX25-AY21),Note!$E$1:$F$25,2,FALSE)</f>
        <v>0</v>
      </c>
      <c r="AZ25" s="3">
        <f>VLOOKUP(ABS(AX25-AZ21),Note!$E$1:$F$25,2,FALSE)</f>
        <v>0</v>
      </c>
      <c r="BA25" s="3">
        <f>VLOOKUP(ABS(AX25-BA21),Note!$E$1:$F$25,2,FALSE)</f>
        <v>0</v>
      </c>
      <c r="BB25" s="3">
        <f>VLOOKUP(ABS(AX25-BB21),Note!$E$1:$F$25,2,FALSE)</f>
        <v>0</v>
      </c>
      <c r="BC25" s="3">
        <f>VLOOKUP(ABS(AX25-BC21),Note!$E$1:$F$25,2,FALSE)</f>
        <v>1</v>
      </c>
      <c r="BD25">
        <f t="shared" si="30"/>
        <v>10</v>
      </c>
      <c r="BE25" s="3">
        <f>VLOOKUP(ABS(BD25-BE21),Note!$E$1:$F$25,2,FALSE)</f>
        <v>1</v>
      </c>
      <c r="BF25" s="3">
        <f>VLOOKUP(ABS(BD25-BF21),Note!$E$1:$F$25,2,FALSE)</f>
        <v>0</v>
      </c>
      <c r="BG25" s="3">
        <f>VLOOKUP(ABS(BD25-BG21),Note!$E$1:$F$25,2,FALSE)</f>
        <v>0</v>
      </c>
      <c r="BH25" s="3">
        <f>VLOOKUP(ABS(BD25-BH21),Note!$E$1:$F$25,2,FALSE)</f>
        <v>0</v>
      </c>
      <c r="BI25" s="3">
        <f>VLOOKUP(ABS(BD25-BI21),Note!$E$1:$F$25,2,FALSE)</f>
        <v>0</v>
      </c>
      <c r="BJ25">
        <f t="shared" si="31"/>
        <v>10</v>
      </c>
      <c r="BK25" s="3">
        <f>VLOOKUP(ABS(BJ25-BK21),Note!$E$1:$F$25,2,FALSE)</f>
        <v>0</v>
      </c>
      <c r="BL25" s="3">
        <f>VLOOKUP(ABS(BJ25-BL21),Note!$E$1:$F$25,2,FALSE)</f>
        <v>0</v>
      </c>
      <c r="BM25" s="3">
        <f>VLOOKUP(ABS(BJ25-BM21),Note!$E$1:$F$25,2,FALSE)</f>
        <v>0</v>
      </c>
      <c r="BN25" s="3">
        <f>VLOOKUP(ABS(BJ25-BN21),Note!$E$1:$F$25,2,FALSE)</f>
        <v>0</v>
      </c>
      <c r="BO25" s="3">
        <f>VLOOKUP(ABS(BJ25-BO21),Note!$E$1:$F$25,2,FALSE)</f>
        <v>1</v>
      </c>
      <c r="BP25">
        <f t="shared" si="32"/>
        <v>10</v>
      </c>
      <c r="BQ25" s="3">
        <f>VLOOKUP(ABS(BP25-BQ21),Note!$E$1:$F$25,2,FALSE)</f>
        <v>1</v>
      </c>
      <c r="BR25" s="3">
        <f>VLOOKUP(ABS(BP25-BR21),Note!$E$1:$F$25,2,FALSE)</f>
        <v>0</v>
      </c>
      <c r="BS25" s="3">
        <f>VLOOKUP(ABS(BP25-BS21),Note!$E$1:$F$25,2,FALSE)</f>
        <v>0</v>
      </c>
      <c r="BT25" s="3">
        <f>VLOOKUP(ABS(BP25-BT21),Note!$E$1:$F$25,2,FALSE)</f>
        <v>1</v>
      </c>
      <c r="BU25" s="3">
        <f>VLOOKUP(ABS(BP25-BU21),Note!$E$1:$F$25,2,FALSE)</f>
        <v>0</v>
      </c>
    </row>
    <row r="26" spans="1:73">
      <c r="A26" t="str">
        <f>VLOOKUP(まとめ9!$A$1&amp;"_♭9",Tension!$A$2:$C$133,2,FALSE)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 s="3">
        <f>VLOOKUP(ABS(B26-F21),Note!$E$1:$F$25,2,FALSE)</f>
        <v>0</v>
      </c>
      <c r="G26" s="3">
        <f>VLOOKUP(ABS(B26-G21),Note!$E$1:$F$25,2,FALSE)</f>
        <v>0</v>
      </c>
      <c r="H26">
        <f t="shared" si="22"/>
        <v>1</v>
      </c>
      <c r="I26" s="3">
        <f>VLOOKUP(ABS(H26-I21),Note!$E$1:$F$25,2,FALSE)</f>
        <v>0</v>
      </c>
      <c r="J26" s="3">
        <f>VLOOKUP(ABS(H26-J21),Note!$E$1:$F$25,2,FALSE)</f>
        <v>0</v>
      </c>
      <c r="K26" s="3">
        <f>VLOOKUP(ABS(H26-K21),Note!$E$1:$F$25,2,FALSE)</f>
        <v>0</v>
      </c>
      <c r="L26" s="3">
        <f>VLOOKUP(ABS(H26-L21),Note!$E$1:$F$25,2,FALSE)</f>
        <v>0</v>
      </c>
      <c r="M26" s="3">
        <f>VLOOKUP(ABS(H26-M21),Note!$E$1:$F$25,2,FALSE)</f>
        <v>1</v>
      </c>
      <c r="N26">
        <f t="shared" si="23"/>
        <v>1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 s="3">
        <f>VLOOKUP(ABS(N26-R21),Note!$E$1:$F$25,2,FALSE)</f>
        <v>1</v>
      </c>
      <c r="S26" s="3">
        <f>VLOOKUP(ABS(N26-S21),Note!$E$1:$F$25,2,FALSE)</f>
        <v>0</v>
      </c>
      <c r="T26">
        <f t="shared" si="24"/>
        <v>1</v>
      </c>
      <c r="U26" s="3">
        <f>VLOOKUP(ABS(T26-U21),Note!$E$1:$F$25,2,FALSE)</f>
        <v>0</v>
      </c>
      <c r="V26" s="3">
        <f>VLOOKUP(ABS(T26-V21),Note!$E$1:$F$25,2,FALSE)</f>
        <v>0</v>
      </c>
      <c r="W26" s="3">
        <f>VLOOKUP(ABS(T26-W21),Note!$E$1:$F$25,2,FALSE)</f>
        <v>0</v>
      </c>
      <c r="X26" s="3">
        <f>VLOOKUP(ABS(T26-X21),Note!$E$1:$F$25,2,FALSE)</f>
        <v>0</v>
      </c>
      <c r="Y26" s="3">
        <f>VLOOKUP(ABS(T26-Y21),Note!$E$1:$F$25,2,FALSE)</f>
        <v>0</v>
      </c>
      <c r="Z26">
        <f t="shared" si="25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 s="3">
        <f>VLOOKUP(ABS(Z26-AD21),Note!$E$1:$F$25,2,FALSE)</f>
        <v>1</v>
      </c>
      <c r="AE26" s="3">
        <f>VLOOKUP(ABS(Z26-AE21),Note!$E$1:$F$25,2,FALSE)</f>
        <v>0</v>
      </c>
      <c r="AF26">
        <f t="shared" si="26"/>
        <v>1</v>
      </c>
      <c r="AG26" s="3">
        <f>VLOOKUP(ABS(AF26-AG21),Note!$E$1:$F$25,2,FALSE)</f>
        <v>0</v>
      </c>
      <c r="AH26" s="3">
        <f>VLOOKUP(ABS(AF26-AH21),Note!$E$1:$F$25,2,FALSE)</f>
        <v>0</v>
      </c>
      <c r="AI26" s="3">
        <f>VLOOKUP(ABS(AF26-AI21),Note!$E$1:$F$25,2,FALSE)</f>
        <v>1</v>
      </c>
      <c r="AJ26" s="3">
        <f>VLOOKUP(ABS(AF26-AJ21),Note!$E$1:$F$25,2,FALSE)</f>
        <v>0</v>
      </c>
      <c r="AK26" s="3">
        <f>VLOOKUP(ABS(AF26-AK21),Note!$E$1:$F$25,2,FALSE)</f>
        <v>0</v>
      </c>
      <c r="AL26">
        <f t="shared" si="27"/>
        <v>1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0</v>
      </c>
      <c r="AP26" s="3">
        <f>VLOOKUP(ABS(AL26-AP21),Note!$E$1:$F$25,2,FALSE)</f>
        <v>0</v>
      </c>
      <c r="AQ26" s="3">
        <f>VLOOKUP(ABS(AL26-AQ21),Note!$E$1:$F$25,2,FALSE)</f>
        <v>0</v>
      </c>
      <c r="AR26">
        <f t="shared" si="28"/>
        <v>1</v>
      </c>
      <c r="AS26" s="3">
        <f>VLOOKUP(ABS(AR26-AS21),Note!$E$1:$F$25,2,FALSE)</f>
        <v>0</v>
      </c>
      <c r="AT26" s="3">
        <f>VLOOKUP(ABS(AR26-AT21),Note!$E$1:$F$25,2,FALSE)</f>
        <v>0</v>
      </c>
      <c r="AU26" s="3">
        <f>VLOOKUP(ABS(AR26-AU21),Note!$E$1:$F$25,2,FALSE)</f>
        <v>1</v>
      </c>
      <c r="AV26" s="3">
        <f>VLOOKUP(ABS(AR26-AV21),Note!$E$1:$F$25,2,FALSE)</f>
        <v>0</v>
      </c>
      <c r="AW26" s="3">
        <f>VLOOKUP(ABS(AR26-AW21),Note!$E$1:$F$25,2,FALSE)</f>
        <v>0</v>
      </c>
      <c r="AX26">
        <f t="shared" si="29"/>
        <v>1</v>
      </c>
      <c r="AY26" s="3">
        <f>VLOOKUP(ABS(AX26-AY21),Note!$E$1:$F$25,2,FALSE)</f>
        <v>0</v>
      </c>
      <c r="AZ26" s="3">
        <f>VLOOKUP(ABS(AX26-AZ21),Note!$E$1:$F$25,2,FALSE)</f>
        <v>1</v>
      </c>
      <c r="BA26" s="3">
        <f>VLOOKUP(ABS(AX26-BA21),Note!$E$1:$F$25,2,FALSE)</f>
        <v>0</v>
      </c>
      <c r="BB26" s="3">
        <f>VLOOKUP(ABS(AX26-BB21),Note!$E$1:$F$25,2,FALSE)</f>
        <v>0</v>
      </c>
      <c r="BC26" s="3">
        <f>VLOOKUP(ABS(AX26-BC21),Note!$E$1:$F$25,2,FALSE)</f>
        <v>0</v>
      </c>
      <c r="BD26">
        <f t="shared" si="30"/>
        <v>1</v>
      </c>
      <c r="BE26" s="3">
        <f>VLOOKUP(ABS(BD26-BE21),Note!$E$1:$F$25,2,FALSE)</f>
        <v>0</v>
      </c>
      <c r="BF26" s="3">
        <f>VLOOKUP(ABS(BD26-BF21),Note!$E$1:$F$25,2,FALSE)</f>
        <v>0</v>
      </c>
      <c r="BG26" s="3">
        <f>VLOOKUP(ABS(BD26-BG21),Note!$E$1:$F$25,2,FALSE)</f>
        <v>0</v>
      </c>
      <c r="BH26" s="3">
        <f>VLOOKUP(ABS(BD26-BH21),Note!$E$1:$F$25,2,FALSE)</f>
        <v>0</v>
      </c>
      <c r="BI26" s="3">
        <f>VLOOKUP(ABS(BD26-BI21),Note!$E$1:$F$25,2,FALSE)</f>
        <v>0</v>
      </c>
      <c r="BJ26">
        <f t="shared" si="31"/>
        <v>1</v>
      </c>
      <c r="BK26" s="3">
        <f>VLOOKUP(ABS(BJ26-BK21),Note!$E$1:$F$25,2,FALSE)</f>
        <v>0</v>
      </c>
      <c r="BL26" s="3">
        <f>VLOOKUP(ABS(BJ26-BL21),Note!$E$1:$F$25,2,FALSE)</f>
        <v>1</v>
      </c>
      <c r="BM26" s="3">
        <f>VLOOKUP(ABS(BJ26-BM21),Note!$E$1:$F$25,2,FALSE)</f>
        <v>0</v>
      </c>
      <c r="BN26" s="3">
        <f>VLOOKUP(ABS(BJ26-BN21),Note!$E$1:$F$25,2,FALSE)</f>
        <v>0</v>
      </c>
      <c r="BO26" s="3">
        <f>VLOOKUP(ABS(BJ26-BO21),Note!$E$1:$F$25,2,FALSE)</f>
        <v>0</v>
      </c>
      <c r="BP26">
        <f t="shared" si="32"/>
        <v>1</v>
      </c>
      <c r="BQ26" s="3">
        <f>VLOOKUP(ABS(BP26-BQ21),Note!$E$1:$F$25,2,FALSE)</f>
        <v>0</v>
      </c>
      <c r="BR26" s="3">
        <f>VLOOKUP(ABS(BP26-BR21),Note!$E$1:$F$25,2,FALSE)</f>
        <v>0</v>
      </c>
      <c r="BS26" s="3">
        <f>VLOOKUP(ABS(BP26-BS21),Note!$E$1:$F$25,2,FALSE)</f>
        <v>0</v>
      </c>
      <c r="BT26" s="3">
        <f>VLOOKUP(ABS(BP26-BT21),Note!$E$1:$F$25,2,FALSE)</f>
        <v>0</v>
      </c>
      <c r="BU26" s="3">
        <f>VLOOKUP(ABS(BP26-BU21),Note!$E$1:$F$25,2,FALSE)</f>
        <v>1</v>
      </c>
    </row>
    <row r="27" spans="4:70">
      <c r="D27">
        <f>SUM(C22:C26,D22:D26,E22:E26,F22:F26,G22:G26)</f>
        <v>3</v>
      </c>
      <c r="J27">
        <f>SUM(I22:I26,J22:J26,K22:K26,L22:L26,M22:M26)</f>
        <v>6</v>
      </c>
      <c r="P27">
        <f>SUM(O22:O26,P22:P26,Q22:Q26,R22:R26,S22:S26)</f>
        <v>4</v>
      </c>
      <c r="V27">
        <f>SUM(U22:U26,V22:V26,W22:W26,X22:X26,Y22:Y26)</f>
        <v>3</v>
      </c>
      <c r="AB27">
        <f>SUM(AA22:AA26,AB22:AB26,AC22:AC26,AD22:AD26,AE22:AE26)</f>
        <v>5</v>
      </c>
      <c r="AH27">
        <f>SUM(AG22:AG26,AH22:AH26,AI22:AI26,AJ22:AJ26,AK22:AK26)</f>
        <v>5</v>
      </c>
      <c r="AN27">
        <f>SUM(AM22:AM26,AN22:AN26,AO22:AO26,AP22:AP26,AQ22:AQ26)</f>
        <v>2</v>
      </c>
      <c r="AT27">
        <f>SUM(AS22:AS26,AT22:AT26,AU22:AU26,AV22:AV26,AW22:AW26)</f>
        <v>6</v>
      </c>
      <c r="AZ27">
        <f>SUM(AY22:AY26,AZ22:AZ26,BA22:BA26,BB22:BB26,BC22:BC26)</f>
        <v>3</v>
      </c>
      <c r="BF27">
        <f>SUM(BE22:BE26,BF22:BF26,BG22:BG26,BH22:BH26,BI22:BI26)</f>
        <v>3</v>
      </c>
      <c r="BL27">
        <f>SUM(BK22:BK26,BL22:BL26,BM22:BM26,BN22:BN26,BO22:BO26)</f>
        <v>5</v>
      </c>
      <c r="BR27">
        <f>SUM(BQ22:BQ26,BR22:BR26,BS22:BS26,BT22:BT26,BU22:BU26)</f>
        <v>5</v>
      </c>
    </row>
    <row r="28" spans="1:73">
      <c r="A28" s="1" t="str">
        <f>D36&amp;J36&amp;P36&amp;V36&amp;AB36&amp;AH36&amp;AN36&amp;AT36&amp;AZ36&amp;BF36&amp;BL36&amp;BR36&amp;AM41</f>
        <v>2726171726270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393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3:73">
      <c r="C29" t="s">
        <v>0</v>
      </c>
      <c r="D29" t="s">
        <v>15</v>
      </c>
      <c r="E29" t="s">
        <v>31</v>
      </c>
      <c r="F29" t="s">
        <v>21</v>
      </c>
      <c r="G29" t="s">
        <v>3</v>
      </c>
      <c r="I29" t="s">
        <v>23</v>
      </c>
      <c r="J29" t="s">
        <v>32</v>
      </c>
      <c r="K29" t="s">
        <v>18</v>
      </c>
      <c r="L29" t="s">
        <v>22</v>
      </c>
      <c r="M29" t="s">
        <v>26</v>
      </c>
      <c r="O29" t="s">
        <v>3</v>
      </c>
      <c r="P29" t="s">
        <v>29</v>
      </c>
      <c r="Q29" t="s">
        <v>34</v>
      </c>
      <c r="R29" t="s">
        <v>0</v>
      </c>
      <c r="S29" t="s">
        <v>15</v>
      </c>
      <c r="U29" t="s">
        <v>27</v>
      </c>
      <c r="V29" t="s">
        <v>18</v>
      </c>
      <c r="W29" t="s">
        <v>20</v>
      </c>
      <c r="X29" t="s">
        <v>24</v>
      </c>
      <c r="Y29" t="s">
        <v>16</v>
      </c>
      <c r="AA29" t="s">
        <v>15</v>
      </c>
      <c r="AB29" t="s">
        <v>33</v>
      </c>
      <c r="AC29" t="s">
        <v>21</v>
      </c>
      <c r="AD29" t="s">
        <v>3</v>
      </c>
      <c r="AE29" t="s">
        <v>29</v>
      </c>
      <c r="AG29" t="s">
        <v>16</v>
      </c>
      <c r="AH29" t="s">
        <v>20</v>
      </c>
      <c r="AI29" t="s">
        <v>22</v>
      </c>
      <c r="AJ29" t="s">
        <v>27</v>
      </c>
      <c r="AK29" t="s">
        <v>18</v>
      </c>
      <c r="AM29" t="s">
        <v>29</v>
      </c>
      <c r="AN29" t="s">
        <v>36</v>
      </c>
      <c r="AO29" t="s">
        <v>0</v>
      </c>
      <c r="AP29" t="s">
        <v>15</v>
      </c>
      <c r="AQ29" t="s">
        <v>33</v>
      </c>
      <c r="AS29" t="s">
        <v>18</v>
      </c>
      <c r="AT29" t="s">
        <v>22</v>
      </c>
      <c r="AU29" t="s">
        <v>24</v>
      </c>
      <c r="AV29" t="s">
        <v>16</v>
      </c>
      <c r="AW29" t="s">
        <v>20</v>
      </c>
      <c r="AY29" t="s">
        <v>34</v>
      </c>
      <c r="AZ29" t="s">
        <v>0</v>
      </c>
      <c r="BA29" t="s">
        <v>3</v>
      </c>
      <c r="BB29" t="s">
        <v>31</v>
      </c>
      <c r="BC29" t="s">
        <v>21</v>
      </c>
      <c r="BE29" t="s">
        <v>20</v>
      </c>
      <c r="BF29" t="s">
        <v>23</v>
      </c>
      <c r="BG29" t="s">
        <v>27</v>
      </c>
      <c r="BH29" t="s">
        <v>18</v>
      </c>
      <c r="BI29" t="s">
        <v>22</v>
      </c>
      <c r="BK29" t="s">
        <v>21</v>
      </c>
      <c r="BL29" t="s">
        <v>3</v>
      </c>
      <c r="BM29" t="s">
        <v>15</v>
      </c>
      <c r="BN29" t="s">
        <v>34</v>
      </c>
      <c r="BO29" t="s">
        <v>0</v>
      </c>
      <c r="BQ29" t="s">
        <v>22</v>
      </c>
      <c r="BR29" t="s">
        <v>26</v>
      </c>
      <c r="BS29" t="s">
        <v>16</v>
      </c>
      <c r="BT29" t="s">
        <v>20</v>
      </c>
      <c r="BU29" t="s">
        <v>23</v>
      </c>
    </row>
    <row r="30" spans="3:73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6</v>
      </c>
      <c r="F30">
        <f>VLOOKUP(F29,Note!$A$1:$B$26,2,FALSE)</f>
        <v>10</v>
      </c>
      <c r="G30">
        <f>VLOOKUP(G29,Note!$A$1:$B$26,2,FALSE)</f>
        <v>2</v>
      </c>
      <c r="I30">
        <f>VLOOKUP(I29,Note!$A$1:$B$26,2,FALSE)</f>
        <v>1</v>
      </c>
      <c r="J30">
        <f>VLOOKUP(J29,Note!$A$1:$B$26,2,FALSE)</f>
        <v>5</v>
      </c>
      <c r="K30">
        <f>VLOOKUP(K29,Note!$A$1:$B$26,2,FALSE)</f>
        <v>7</v>
      </c>
      <c r="L30">
        <f>VLOOKUP(L29,Note!$A$1:$B$26,2,FALSE)</f>
        <v>11</v>
      </c>
      <c r="M30">
        <f>VLOOKUP(M29,Note!$A$1:$B$26,2,FALSE)</f>
        <v>3</v>
      </c>
      <c r="O30">
        <f>VLOOKUP(O29,Note!$A$1:$B$26,2,FALSE)</f>
        <v>2</v>
      </c>
      <c r="P30">
        <f>VLOOKUP(P29,Note!$A$1:$B$26,2,FALSE)</f>
        <v>6</v>
      </c>
      <c r="Q30">
        <f>VLOOKUP(Q29,Note!$A$1:$B$26,2,FALSE)</f>
        <v>8</v>
      </c>
      <c r="R30">
        <f>VLOOKUP(R29,Note!$A$1:$B$26,2,FALSE)</f>
        <v>0</v>
      </c>
      <c r="S30">
        <f>VLOOKUP(S29,Note!$A$1:$B$26,2,FALSE)</f>
        <v>4</v>
      </c>
      <c r="U30">
        <f>VLOOKUP(U29,Note!$A$1:$B$26,2,FALSE)</f>
        <v>3</v>
      </c>
      <c r="V30">
        <f>VLOOKUP(V29,Note!$A$1:$B$26,2,FALSE)</f>
        <v>7</v>
      </c>
      <c r="W30">
        <f>VLOOKUP(W29,Note!$A$1:$B$26,2,FALSE)</f>
        <v>9</v>
      </c>
      <c r="X30">
        <f>VLOOKUP(X29,Note!$A$1:$B$26,2,FALSE)</f>
        <v>1</v>
      </c>
      <c r="Y30">
        <f>VLOOKUP(Y29,Note!$A$1:$B$26,2,FALSE)</f>
        <v>5</v>
      </c>
      <c r="AA30">
        <f>VLOOKUP(AA29,Note!$A$1:$B$26,2,FALSE)</f>
        <v>4</v>
      </c>
      <c r="AB30">
        <f>VLOOKUP(AB29,Note!$A$1:$B$26,2,FALSE)</f>
        <v>8</v>
      </c>
      <c r="AC30">
        <f>VLOOKUP(AC29,Note!$A$1:$B$26,2,FALSE)</f>
        <v>10</v>
      </c>
      <c r="AD30">
        <f>VLOOKUP(AD29,Note!$A$1:$B$26,2,FALSE)</f>
        <v>2</v>
      </c>
      <c r="AE30">
        <f>VLOOKUP(AE29,Note!$A$1:$B$26,2,FALSE)</f>
        <v>6</v>
      </c>
      <c r="AG30">
        <f>VLOOKUP(AG29,Note!$A$1:$B$26,2,FALSE)</f>
        <v>5</v>
      </c>
      <c r="AH30">
        <f>VLOOKUP(AH29,Note!$A$1:$B$26,2,FALSE)</f>
        <v>9</v>
      </c>
      <c r="AI30">
        <f>VLOOKUP(AI29,Note!$A$1:$B$26,2,FALSE)</f>
        <v>11</v>
      </c>
      <c r="AJ30">
        <f>VLOOKUP(AJ29,Note!$A$1:$B$26,2,FALSE)</f>
        <v>3</v>
      </c>
      <c r="AK30">
        <f>VLOOKUP(AK29,Note!$A$1:$B$26,2,FALSE)</f>
        <v>7</v>
      </c>
      <c r="AM30">
        <f>VLOOKUP(AM29,Note!$A$1:$B$26,2,FALSE)</f>
        <v>6</v>
      </c>
      <c r="AN30">
        <f>VLOOKUP(AN29,Note!$A$1:$B$26,2,FALSE)</f>
        <v>10</v>
      </c>
      <c r="AO30">
        <f>VLOOKUP(AO29,Note!$A$1:$B$26,2,FALSE)</f>
        <v>0</v>
      </c>
      <c r="AP30">
        <f>VLOOKUP(AP29,Note!$A$1:$B$26,2,FALSE)</f>
        <v>4</v>
      </c>
      <c r="AQ30">
        <f>VLOOKUP(AQ29,Note!$A$1:$B$26,2,FALSE)</f>
        <v>8</v>
      </c>
      <c r="AS30">
        <f>VLOOKUP(AS29,Note!$A$1:$B$26,2,FALSE)</f>
        <v>7</v>
      </c>
      <c r="AT30">
        <f>VLOOKUP(AT29,Note!$A$1:$B$26,2,FALSE)</f>
        <v>11</v>
      </c>
      <c r="AU30">
        <f>VLOOKUP(AU29,Note!$A$1:$B$26,2,FALSE)</f>
        <v>1</v>
      </c>
      <c r="AV30">
        <f>VLOOKUP(AV29,Note!$A$1:$B$26,2,FALSE)</f>
        <v>5</v>
      </c>
      <c r="AW30">
        <f>VLOOKUP(AW29,Note!$A$1:$B$26,2,FALSE)</f>
        <v>9</v>
      </c>
      <c r="AY30">
        <f>VLOOKUP(AY29,Note!$A$1:$B$26,2,FALSE)</f>
        <v>8</v>
      </c>
      <c r="AZ30">
        <f>VLOOKUP(AZ29,Note!$A$1:$B$26,2,FALSE)</f>
        <v>0</v>
      </c>
      <c r="BA30">
        <f>VLOOKUP(BA29,Note!$A$1:$B$26,2,FALSE)</f>
        <v>2</v>
      </c>
      <c r="BB30">
        <f>VLOOKUP(BB29,Note!$A$1:$B$26,2,FALSE)</f>
        <v>6</v>
      </c>
      <c r="BC30">
        <f>VLOOKUP(BC29,Note!$A$1:$B$26,2,FALSE)</f>
        <v>10</v>
      </c>
      <c r="BE30">
        <f>VLOOKUP(BE29,Note!$A$1:$B$26,2,FALSE)</f>
        <v>9</v>
      </c>
      <c r="BF30">
        <f>VLOOKUP(BF29,Note!$A$1:$B$26,2,FALSE)</f>
        <v>1</v>
      </c>
      <c r="BG30">
        <f>VLOOKUP(BG29,Note!$A$1:$B$26,2,FALSE)</f>
        <v>3</v>
      </c>
      <c r="BH30">
        <f>VLOOKUP(BH29,Note!$A$1:$B$26,2,FALSE)</f>
        <v>7</v>
      </c>
      <c r="BI30">
        <f>VLOOKUP(BI29,Note!$A$1:$B$26,2,FALSE)</f>
        <v>11</v>
      </c>
      <c r="BK30">
        <f>VLOOKUP(BK29,Note!$A$1:$B$26,2,FALSE)</f>
        <v>10</v>
      </c>
      <c r="BL30">
        <f>VLOOKUP(BL29,Note!$A$1:$B$26,2,FALSE)</f>
        <v>2</v>
      </c>
      <c r="BM30">
        <f>VLOOKUP(BM29,Note!$A$1:$B$26,2,FALSE)</f>
        <v>4</v>
      </c>
      <c r="BN30">
        <f>VLOOKUP(BN29,Note!$A$1:$B$26,2,FALSE)</f>
        <v>8</v>
      </c>
      <c r="BO30">
        <f>VLOOKUP(BO29,Note!$A$1:$B$26,2,FALSE)</f>
        <v>0</v>
      </c>
      <c r="BQ30">
        <f>VLOOKUP(BQ29,Note!$A$1:$B$26,2,FALSE)</f>
        <v>11</v>
      </c>
      <c r="BR30">
        <f>VLOOKUP(BR29,Note!$A$1:$B$26,2,FALSE)</f>
        <v>3</v>
      </c>
      <c r="BS30">
        <f>VLOOKUP(BS29,Note!$A$1:$B$26,2,FALSE)</f>
        <v>5</v>
      </c>
      <c r="BT30">
        <f>VLOOKUP(BT29,Note!$A$1:$B$26,2,FALSE)</f>
        <v>9</v>
      </c>
      <c r="BU30">
        <f>VLOOKUP(BU29,Note!$A$1:$B$26,2,FALSE)</f>
        <v>1</v>
      </c>
    </row>
    <row r="31" spans="1:73">
      <c r="A31" t="str">
        <f>まとめ9!$A$1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 s="3">
        <f>VLOOKUP(ABS(B31-F30),Note!$E$1:$F$25,2,FALSE)</f>
        <v>0</v>
      </c>
      <c r="G31" s="3">
        <f>VLOOKUP(ABS(B31-G30),Note!$E$1:$F$25,2,FALSE)</f>
        <v>0</v>
      </c>
      <c r="H31">
        <f t="shared" ref="H31:H35" si="33">B31</f>
        <v>0</v>
      </c>
      <c r="I31" s="3">
        <f>VLOOKUP(ABS(H31-I30),Note!$E$1:$F$25,2,FALSE)</f>
        <v>1</v>
      </c>
      <c r="J31" s="3">
        <f>VLOOKUP(ABS(H31-J30),Note!$E$1:$F$25,2,FALSE)</f>
        <v>0</v>
      </c>
      <c r="K31" s="3">
        <f>VLOOKUP(ABS(H31-K30),Note!$E$1:$F$25,2,FALSE)</f>
        <v>0</v>
      </c>
      <c r="L31" s="3">
        <f>VLOOKUP(ABS(H31-L30),Note!$E$1:$F$25,2,FALSE)</f>
        <v>1</v>
      </c>
      <c r="M31" s="3">
        <f>VLOOKUP(ABS(H31-M30),Note!$E$1:$F$25,2,FALSE)</f>
        <v>0</v>
      </c>
      <c r="N31">
        <f t="shared" ref="N31:N35" si="34">H31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0</v>
      </c>
      <c r="R31" s="3">
        <f>VLOOKUP(ABS(N31-R30),Note!$E$1:$F$25,2,FALSE)</f>
        <v>0</v>
      </c>
      <c r="S31" s="3">
        <f>VLOOKUP(ABS(N31-S30),Note!$E$1:$F$25,2,FALSE)</f>
        <v>0</v>
      </c>
      <c r="T31">
        <f t="shared" ref="T31:T35" si="35">N31</f>
        <v>0</v>
      </c>
      <c r="U31" s="3">
        <f>VLOOKUP(ABS(T31-U30),Note!$E$1:$F$25,2,FALSE)</f>
        <v>0</v>
      </c>
      <c r="V31" s="3">
        <f>VLOOKUP(ABS(T31-V30),Note!$E$1:$F$25,2,FALSE)</f>
        <v>0</v>
      </c>
      <c r="W31" s="3">
        <f>VLOOKUP(ABS(T31-W30),Note!$E$1:$F$25,2,FALSE)</f>
        <v>0</v>
      </c>
      <c r="X31" s="3">
        <f>VLOOKUP(ABS(T31-X30),Note!$E$1:$F$25,2,FALSE)</f>
        <v>1</v>
      </c>
      <c r="Y31" s="3">
        <f>VLOOKUP(ABS(T31-Y30),Note!$E$1:$F$25,2,FALSE)</f>
        <v>0</v>
      </c>
      <c r="Z31">
        <f t="shared" ref="Z31:Z35" si="36">T31</f>
        <v>0</v>
      </c>
      <c r="AA31" s="3">
        <f>VLOOKUP(ABS(Z31-AA30),Note!$E$1:$F$25,2,FALSE)</f>
        <v>0</v>
      </c>
      <c r="AB31" s="3">
        <f>VLOOKUP(ABS(Z31-AB30),Note!$E$1:$F$25,2,FALSE)</f>
        <v>0</v>
      </c>
      <c r="AC31" s="3">
        <f>VLOOKUP(ABS(Z31-AC30),Note!$E$1:$F$25,2,FALSE)</f>
        <v>0</v>
      </c>
      <c r="AD31" s="3">
        <f>VLOOKUP(ABS(Z31-AD30),Note!$E$1:$F$25,2,FALSE)</f>
        <v>0</v>
      </c>
      <c r="AE31" s="3">
        <f>VLOOKUP(ABS(Z31-AE30),Note!$E$1:$F$25,2,FALSE)</f>
        <v>0</v>
      </c>
      <c r="AF31">
        <f t="shared" ref="AF31:AF35" si="37">Z31</f>
        <v>0</v>
      </c>
      <c r="AG31" s="3">
        <f>VLOOKUP(ABS(AF31-AG30),Note!$E$1:$F$25,2,FALSE)</f>
        <v>0</v>
      </c>
      <c r="AH31" s="3">
        <f>VLOOKUP(ABS(AF31-AH30),Note!$E$1:$F$25,2,FALSE)</f>
        <v>0</v>
      </c>
      <c r="AI31" s="3">
        <f>VLOOKUP(ABS(AF31-AI30),Note!$E$1:$F$25,2,FALSE)</f>
        <v>1</v>
      </c>
      <c r="AJ31" s="3">
        <f>VLOOKUP(ABS(AF31-AJ30),Note!$E$1:$F$25,2,FALSE)</f>
        <v>0</v>
      </c>
      <c r="AK31" s="3">
        <f>VLOOKUP(ABS(AF31-AK30),Note!$E$1:$F$25,2,FALSE)</f>
        <v>0</v>
      </c>
      <c r="AL31">
        <f t="shared" ref="AL31:AL35" si="38">AF31</f>
        <v>0</v>
      </c>
      <c r="AM31" s="3">
        <f>VLOOKUP(ABS(AL31-AM30),Note!$E$1:$F$25,2,FALSE)</f>
        <v>0</v>
      </c>
      <c r="AN31" s="3">
        <f>VLOOKUP(ABS(AL31-AN30),Note!$E$1:$F$25,2,FALSE)</f>
        <v>0</v>
      </c>
      <c r="AO31" s="3">
        <f>VLOOKUP(ABS(AL31-AO30),Note!$E$1:$F$25,2,FALSE)</f>
        <v>0</v>
      </c>
      <c r="AP31" s="3">
        <f>VLOOKUP(ABS(AL31-AP30),Note!$E$1:$F$25,2,FALSE)</f>
        <v>0</v>
      </c>
      <c r="AQ31" s="3">
        <f>VLOOKUP(ABS(AL31-AQ30),Note!$E$1:$F$25,2,FALSE)</f>
        <v>0</v>
      </c>
      <c r="AR31">
        <f t="shared" ref="AR31:AR35" si="39">AL31</f>
        <v>0</v>
      </c>
      <c r="AS31" s="3">
        <f>VLOOKUP(ABS(AR31-AS30),Note!$E$1:$F$25,2,FALSE)</f>
        <v>0</v>
      </c>
      <c r="AT31" s="3">
        <f>VLOOKUP(ABS(AR31-AT30),Note!$E$1:$F$25,2,FALSE)</f>
        <v>1</v>
      </c>
      <c r="AU31" s="3">
        <f>VLOOKUP(ABS(AR31-AU30),Note!$E$1:$F$25,2,FALSE)</f>
        <v>1</v>
      </c>
      <c r="AV31" s="3">
        <f>VLOOKUP(ABS(AR31-AV30),Note!$E$1:$F$25,2,FALSE)</f>
        <v>0</v>
      </c>
      <c r="AW31" s="3">
        <f>VLOOKUP(ABS(AR31-AW30),Note!$E$1:$F$25,2,FALSE)</f>
        <v>0</v>
      </c>
      <c r="AX31">
        <f t="shared" ref="AX31:AX35" si="40">AR31</f>
        <v>0</v>
      </c>
      <c r="AY31" s="3">
        <f>VLOOKUP(ABS(AX31-AY30),Note!$E$1:$F$25,2,FALSE)</f>
        <v>0</v>
      </c>
      <c r="AZ31" s="3">
        <f>VLOOKUP(ABS(AX31-AZ30),Note!$E$1:$F$25,2,FALSE)</f>
        <v>0</v>
      </c>
      <c r="BA31" s="3">
        <f>VLOOKUP(ABS(AX31-BA30),Note!$E$1:$F$25,2,FALSE)</f>
        <v>0</v>
      </c>
      <c r="BB31" s="3">
        <f>VLOOKUP(ABS(AX31-BB30),Note!$E$1:$F$25,2,FALSE)</f>
        <v>0</v>
      </c>
      <c r="BC31" s="3">
        <f>VLOOKUP(ABS(AX31-BC30),Note!$E$1:$F$25,2,FALSE)</f>
        <v>0</v>
      </c>
      <c r="BD31">
        <f t="shared" ref="BD31:BD35" si="41">AX31</f>
        <v>0</v>
      </c>
      <c r="BE31" s="3">
        <f>VLOOKUP(ABS(BD31-BE30),Note!$E$1:$F$25,2,FALSE)</f>
        <v>0</v>
      </c>
      <c r="BF31" s="3">
        <f>VLOOKUP(ABS(BD31-BF30),Note!$E$1:$F$25,2,FALSE)</f>
        <v>1</v>
      </c>
      <c r="BG31" s="3">
        <f>VLOOKUP(ABS(BD31-BG30),Note!$E$1:$F$25,2,FALSE)</f>
        <v>0</v>
      </c>
      <c r="BH31" s="3">
        <f>VLOOKUP(ABS(BD31-BH30),Note!$E$1:$F$25,2,FALSE)</f>
        <v>0</v>
      </c>
      <c r="BI31" s="3">
        <f>VLOOKUP(ABS(BD31-BI30),Note!$E$1:$F$25,2,FALSE)</f>
        <v>1</v>
      </c>
      <c r="BJ31">
        <f t="shared" ref="BJ31:BJ35" si="42">BD31</f>
        <v>0</v>
      </c>
      <c r="BK31" s="3">
        <f>VLOOKUP(ABS(BJ31-BK30),Note!$E$1:$F$25,2,FALSE)</f>
        <v>0</v>
      </c>
      <c r="BL31" s="3">
        <f>VLOOKUP(ABS(BJ31-BL30),Note!$E$1:$F$25,2,FALSE)</f>
        <v>0</v>
      </c>
      <c r="BM31" s="3">
        <f>VLOOKUP(ABS(BJ31-BM30),Note!$E$1:$F$25,2,FALSE)</f>
        <v>0</v>
      </c>
      <c r="BN31" s="3">
        <f>VLOOKUP(ABS(BJ31-BN30),Note!$E$1:$F$25,2,FALSE)</f>
        <v>0</v>
      </c>
      <c r="BO31" s="3">
        <f>VLOOKUP(ABS(BJ31-BO30),Note!$E$1:$F$25,2,FALSE)</f>
        <v>0</v>
      </c>
      <c r="BP31">
        <f t="shared" ref="BP31:BP35" si="43">BJ31</f>
        <v>0</v>
      </c>
      <c r="BQ31" s="3">
        <f>VLOOKUP(ABS(BP31-BQ30),Note!$E$1:$F$25,2,FALSE)</f>
        <v>1</v>
      </c>
      <c r="BR31" s="3">
        <f>VLOOKUP(ABS(BP31-BR30),Note!$E$1:$F$25,2,FALSE)</f>
        <v>0</v>
      </c>
      <c r="BS31" s="3">
        <f>VLOOKUP(ABS(BP31-BS30),Note!$E$1:$F$25,2,FALSE)</f>
        <v>0</v>
      </c>
      <c r="BT31" s="3">
        <f>VLOOKUP(ABS(BP31-BT30),Note!$E$1:$F$25,2,FALSE)</f>
        <v>0</v>
      </c>
      <c r="BU31" s="3">
        <f>VLOOKUP(ABS(BP31-BU30),Note!$E$1:$F$25,2,FALSE)</f>
        <v>1</v>
      </c>
    </row>
    <row r="32" spans="1:73">
      <c r="A32" t="str">
        <f>VLOOKUP(まとめ9!$A$1&amp;"7♭5",Chords!$A$2:$D$188,2,FALSE)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 s="3">
        <f>VLOOKUP(ABS(B32-F30),Note!$E$1:$F$25,2,FALSE)</f>
        <v>0</v>
      </c>
      <c r="G32" s="3">
        <f>VLOOKUP(ABS(B32-G30),Note!$E$1:$F$25,2,FALSE)</f>
        <v>0</v>
      </c>
      <c r="H32">
        <f t="shared" si="33"/>
        <v>4</v>
      </c>
      <c r="I32" s="3">
        <f>VLOOKUP(ABS(H32-I30),Note!$E$1:$F$25,2,FALSE)</f>
        <v>0</v>
      </c>
      <c r="J32" s="3">
        <f>VLOOKUP(ABS(H32-J30),Note!$E$1:$F$25,2,FALSE)</f>
        <v>1</v>
      </c>
      <c r="K32" s="3">
        <f>VLOOKUP(ABS(H32-K30),Note!$E$1:$F$25,2,FALSE)</f>
        <v>0</v>
      </c>
      <c r="L32" s="3">
        <f>VLOOKUP(ABS(H32-L30),Note!$E$1:$F$25,2,FALSE)</f>
        <v>0</v>
      </c>
      <c r="M32" s="3">
        <f>VLOOKUP(ABS(H32-M30),Note!$E$1:$F$25,2,FALSE)</f>
        <v>1</v>
      </c>
      <c r="N32">
        <f t="shared" si="34"/>
        <v>4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R32" s="3">
        <f>VLOOKUP(ABS(N32-R30),Note!$E$1:$F$25,2,FALSE)</f>
        <v>0</v>
      </c>
      <c r="S32" s="3">
        <f>VLOOKUP(ABS(N32-S30),Note!$E$1:$F$25,2,FALSE)</f>
        <v>0</v>
      </c>
      <c r="T32">
        <f t="shared" si="35"/>
        <v>4</v>
      </c>
      <c r="U32" s="3">
        <f>VLOOKUP(ABS(T32-U30),Note!$E$1:$F$25,2,FALSE)</f>
        <v>1</v>
      </c>
      <c r="V32" s="3">
        <f>VLOOKUP(ABS(T32-V30),Note!$E$1:$F$25,2,FALSE)</f>
        <v>0</v>
      </c>
      <c r="W32" s="3">
        <f>VLOOKUP(ABS(T32-W30),Note!$E$1:$F$25,2,FALSE)</f>
        <v>0</v>
      </c>
      <c r="X32" s="3">
        <f>VLOOKUP(ABS(T32-X30),Note!$E$1:$F$25,2,FALSE)</f>
        <v>0</v>
      </c>
      <c r="Y32" s="3">
        <f>VLOOKUP(ABS(T32-Y30),Note!$E$1:$F$25,2,FALSE)</f>
        <v>1</v>
      </c>
      <c r="Z32">
        <f t="shared" si="36"/>
        <v>4</v>
      </c>
      <c r="AA32" s="3">
        <f>VLOOKUP(ABS(Z32-AA30),Note!$E$1:$F$25,2,FALSE)</f>
        <v>0</v>
      </c>
      <c r="AB32" s="3">
        <f>VLOOKUP(ABS(Z32-AB30),Note!$E$1:$F$25,2,FALSE)</f>
        <v>0</v>
      </c>
      <c r="AC32" s="3">
        <f>VLOOKUP(ABS(Z32-AC30),Note!$E$1:$F$25,2,FALSE)</f>
        <v>0</v>
      </c>
      <c r="AD32" s="3">
        <f>VLOOKUP(ABS(Z32-AD30),Note!$E$1:$F$25,2,FALSE)</f>
        <v>0</v>
      </c>
      <c r="AE32" s="3">
        <f>VLOOKUP(ABS(Z32-AE30),Note!$E$1:$F$25,2,FALSE)</f>
        <v>0</v>
      </c>
      <c r="AF32">
        <f t="shared" si="37"/>
        <v>4</v>
      </c>
      <c r="AG32" s="3">
        <f>VLOOKUP(ABS(AF32-AG30),Note!$E$1:$F$25,2,FALSE)</f>
        <v>1</v>
      </c>
      <c r="AH32" s="3">
        <f>VLOOKUP(ABS(AF32-AH30),Note!$E$1:$F$25,2,FALSE)</f>
        <v>0</v>
      </c>
      <c r="AI32" s="3">
        <f>VLOOKUP(ABS(AF32-AI30),Note!$E$1:$F$25,2,FALSE)</f>
        <v>0</v>
      </c>
      <c r="AJ32" s="3">
        <f>VLOOKUP(ABS(AF32-AJ30),Note!$E$1:$F$25,2,FALSE)</f>
        <v>1</v>
      </c>
      <c r="AK32" s="3">
        <f>VLOOKUP(ABS(AF32-AK30),Note!$E$1:$F$25,2,FALSE)</f>
        <v>0</v>
      </c>
      <c r="AL32">
        <f t="shared" si="38"/>
        <v>4</v>
      </c>
      <c r="AM32" s="3">
        <f>VLOOKUP(ABS(AL32-AM30),Note!$E$1:$F$25,2,FALSE)</f>
        <v>0</v>
      </c>
      <c r="AN32" s="3">
        <f>VLOOKUP(ABS(AL32-AN30),Note!$E$1:$F$25,2,FALSE)</f>
        <v>0</v>
      </c>
      <c r="AO32" s="3">
        <f>VLOOKUP(ABS(AL32-AO30),Note!$E$1:$F$25,2,FALSE)</f>
        <v>0</v>
      </c>
      <c r="AP32" s="3">
        <f>VLOOKUP(ABS(AL32-AP30),Note!$E$1:$F$25,2,FALSE)</f>
        <v>0</v>
      </c>
      <c r="AQ32" s="3">
        <f>VLOOKUP(ABS(AL32-AQ30),Note!$E$1:$F$25,2,FALSE)</f>
        <v>0</v>
      </c>
      <c r="AR32">
        <f t="shared" si="39"/>
        <v>4</v>
      </c>
      <c r="AS32" s="3">
        <f>VLOOKUP(ABS(AR32-AS30),Note!$E$1:$F$25,2,FALSE)</f>
        <v>0</v>
      </c>
      <c r="AT32" s="3">
        <f>VLOOKUP(ABS(AR32-AT30),Note!$E$1:$F$25,2,FALSE)</f>
        <v>0</v>
      </c>
      <c r="AU32" s="3">
        <f>VLOOKUP(ABS(AR32-AU30),Note!$E$1:$F$25,2,FALSE)</f>
        <v>0</v>
      </c>
      <c r="AV32" s="3">
        <f>VLOOKUP(ABS(AR32-AV30),Note!$E$1:$F$25,2,FALSE)</f>
        <v>1</v>
      </c>
      <c r="AW32" s="3">
        <f>VLOOKUP(ABS(AR32-AW30),Note!$E$1:$F$25,2,FALSE)</f>
        <v>0</v>
      </c>
      <c r="AX32">
        <f t="shared" si="40"/>
        <v>4</v>
      </c>
      <c r="AY32" s="3">
        <f>VLOOKUP(ABS(AX32-AY30),Note!$E$1:$F$25,2,FALSE)</f>
        <v>0</v>
      </c>
      <c r="AZ32" s="3">
        <f>VLOOKUP(ABS(AX32-AZ30),Note!$E$1:$F$25,2,FALSE)</f>
        <v>0</v>
      </c>
      <c r="BA32" s="3">
        <f>VLOOKUP(ABS(AX32-BA30),Note!$E$1:$F$25,2,FALSE)</f>
        <v>0</v>
      </c>
      <c r="BB32" s="3">
        <f>VLOOKUP(ABS(AX32-BB30),Note!$E$1:$F$25,2,FALSE)</f>
        <v>0</v>
      </c>
      <c r="BC32" s="3">
        <f>VLOOKUP(ABS(AX32-BC30),Note!$E$1:$F$25,2,FALSE)</f>
        <v>0</v>
      </c>
      <c r="BD32">
        <f t="shared" si="41"/>
        <v>4</v>
      </c>
      <c r="BE32" s="3">
        <f>VLOOKUP(ABS(BD32-BE30),Note!$E$1:$F$25,2,FALSE)</f>
        <v>0</v>
      </c>
      <c r="BF32" s="3">
        <f>VLOOKUP(ABS(BD32-BF30),Note!$E$1:$F$25,2,FALSE)</f>
        <v>0</v>
      </c>
      <c r="BG32" s="3">
        <f>VLOOKUP(ABS(BD32-BG30),Note!$E$1:$F$25,2,FALSE)</f>
        <v>1</v>
      </c>
      <c r="BH32" s="3">
        <f>VLOOKUP(ABS(BD32-BH30),Note!$E$1:$F$25,2,FALSE)</f>
        <v>0</v>
      </c>
      <c r="BI32" s="3">
        <f>VLOOKUP(ABS(BD32-BI30),Note!$E$1:$F$25,2,FALSE)</f>
        <v>0</v>
      </c>
      <c r="BJ32">
        <f t="shared" si="42"/>
        <v>4</v>
      </c>
      <c r="BK32" s="3">
        <f>VLOOKUP(ABS(BJ32-BK30),Note!$E$1:$F$25,2,FALSE)</f>
        <v>0</v>
      </c>
      <c r="BL32" s="3">
        <f>VLOOKUP(ABS(BJ32-BL30),Note!$E$1:$F$25,2,FALSE)</f>
        <v>0</v>
      </c>
      <c r="BM32" s="3">
        <f>VLOOKUP(ABS(BJ32-BM30),Note!$E$1:$F$25,2,FALSE)</f>
        <v>0</v>
      </c>
      <c r="BN32" s="3">
        <f>VLOOKUP(ABS(BJ32-BN30),Note!$E$1:$F$25,2,FALSE)</f>
        <v>0</v>
      </c>
      <c r="BO32" s="3">
        <f>VLOOKUP(ABS(BJ32-BO30),Note!$E$1:$F$25,2,FALSE)</f>
        <v>0</v>
      </c>
      <c r="BP32">
        <f t="shared" si="43"/>
        <v>4</v>
      </c>
      <c r="BQ32" s="3">
        <f>VLOOKUP(ABS(BP32-BQ30),Note!$E$1:$F$25,2,FALSE)</f>
        <v>0</v>
      </c>
      <c r="BR32" s="3">
        <f>VLOOKUP(ABS(BP32-BR30),Note!$E$1:$F$25,2,FALSE)</f>
        <v>1</v>
      </c>
      <c r="BS32" s="3">
        <f>VLOOKUP(ABS(BP32-BS30),Note!$E$1:$F$25,2,FALSE)</f>
        <v>1</v>
      </c>
      <c r="BT32" s="3">
        <f>VLOOKUP(ABS(BP32-BT30),Note!$E$1:$F$25,2,FALSE)</f>
        <v>0</v>
      </c>
      <c r="BU32" s="3">
        <f>VLOOKUP(ABS(BP32-BU30),Note!$E$1:$F$25,2,FALSE)</f>
        <v>0</v>
      </c>
    </row>
    <row r="33" spans="1:73">
      <c r="A33" t="str">
        <f>VLOOKUP(まとめ9!$A$1&amp;"7♭5",Chords!$A$2:$D$188,3,FALSE)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 s="3">
        <f>VLOOKUP(ABS(B33-F30),Note!$E$1:$F$25,2,FALSE)</f>
        <v>0</v>
      </c>
      <c r="G33" s="3">
        <f>VLOOKUP(ABS(B33-G30),Note!$E$1:$F$25,2,FALSE)</f>
        <v>0</v>
      </c>
      <c r="H33">
        <f t="shared" si="33"/>
        <v>6</v>
      </c>
      <c r="I33" s="3">
        <f>VLOOKUP(ABS(H33-I30),Note!$E$1:$F$25,2,FALSE)</f>
        <v>0</v>
      </c>
      <c r="J33" s="3">
        <f>VLOOKUP(ABS(H33-J30),Note!$E$1:$F$25,2,FALSE)</f>
        <v>1</v>
      </c>
      <c r="K33" s="3">
        <f>VLOOKUP(ABS(H33-K30),Note!$E$1:$F$25,2,FALSE)</f>
        <v>1</v>
      </c>
      <c r="L33" s="3">
        <f>VLOOKUP(ABS(H33-L30),Note!$E$1:$F$25,2,FALSE)</f>
        <v>0</v>
      </c>
      <c r="M33" s="3">
        <f>VLOOKUP(ABS(H33-M30),Note!$E$1:$F$25,2,FALSE)</f>
        <v>0</v>
      </c>
      <c r="N33">
        <f t="shared" si="34"/>
        <v>6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R33" s="3">
        <f>VLOOKUP(ABS(N33-R30),Note!$E$1:$F$25,2,FALSE)</f>
        <v>0</v>
      </c>
      <c r="S33" s="3">
        <f>VLOOKUP(ABS(N33-S30),Note!$E$1:$F$25,2,FALSE)</f>
        <v>0</v>
      </c>
      <c r="T33">
        <f t="shared" si="35"/>
        <v>6</v>
      </c>
      <c r="U33" s="3">
        <f>VLOOKUP(ABS(T33-U30),Note!$E$1:$F$25,2,FALSE)</f>
        <v>0</v>
      </c>
      <c r="V33" s="3">
        <f>VLOOKUP(ABS(T33-V30),Note!$E$1:$F$25,2,FALSE)</f>
        <v>1</v>
      </c>
      <c r="W33" s="3">
        <f>VLOOKUP(ABS(T33-W30),Note!$E$1:$F$25,2,FALSE)</f>
        <v>0</v>
      </c>
      <c r="X33" s="3">
        <f>VLOOKUP(ABS(T33-X30),Note!$E$1:$F$25,2,FALSE)</f>
        <v>0</v>
      </c>
      <c r="Y33" s="3">
        <f>VLOOKUP(ABS(T33-Y30),Note!$E$1:$F$25,2,FALSE)</f>
        <v>1</v>
      </c>
      <c r="Z33">
        <f t="shared" si="36"/>
        <v>6</v>
      </c>
      <c r="AA33" s="3">
        <f>VLOOKUP(ABS(Z33-AA30),Note!$E$1:$F$25,2,FALSE)</f>
        <v>0</v>
      </c>
      <c r="AB33" s="3">
        <f>VLOOKUP(ABS(Z33-AB30),Note!$E$1:$F$25,2,FALSE)</f>
        <v>0</v>
      </c>
      <c r="AC33" s="3">
        <f>VLOOKUP(ABS(Z33-AC30),Note!$E$1:$F$25,2,FALSE)</f>
        <v>0</v>
      </c>
      <c r="AD33" s="3">
        <f>VLOOKUP(ABS(Z33-AD30),Note!$E$1:$F$25,2,FALSE)</f>
        <v>0</v>
      </c>
      <c r="AE33" s="3">
        <f>VLOOKUP(ABS(Z33-AE30),Note!$E$1:$F$25,2,FALSE)</f>
        <v>0</v>
      </c>
      <c r="AF33">
        <f t="shared" si="37"/>
        <v>6</v>
      </c>
      <c r="AG33" s="3">
        <f>VLOOKUP(ABS(AF33-AG30),Note!$E$1:$F$25,2,FALSE)</f>
        <v>1</v>
      </c>
      <c r="AH33" s="3">
        <f>VLOOKUP(ABS(AF33-AH30),Note!$E$1:$F$25,2,FALSE)</f>
        <v>0</v>
      </c>
      <c r="AI33" s="3">
        <f>VLOOKUP(ABS(AF33-AI30),Note!$E$1:$F$25,2,FALSE)</f>
        <v>0</v>
      </c>
      <c r="AJ33" s="3">
        <f>VLOOKUP(ABS(AF33-AJ30),Note!$E$1:$F$25,2,FALSE)</f>
        <v>0</v>
      </c>
      <c r="AK33" s="3">
        <f>VLOOKUP(ABS(AF33-AK30),Note!$E$1:$F$25,2,FALSE)</f>
        <v>1</v>
      </c>
      <c r="AL33">
        <f t="shared" si="38"/>
        <v>6</v>
      </c>
      <c r="AM33" s="3">
        <f>VLOOKUP(ABS(AL33-AM30),Note!$E$1:$F$25,2,FALSE)</f>
        <v>0</v>
      </c>
      <c r="AN33" s="3">
        <f>VLOOKUP(ABS(AL33-AN30),Note!$E$1:$F$25,2,FALSE)</f>
        <v>0</v>
      </c>
      <c r="AO33" s="3">
        <f>VLOOKUP(ABS(AL33-AO30),Note!$E$1:$F$25,2,FALSE)</f>
        <v>0</v>
      </c>
      <c r="AP33" s="3">
        <f>VLOOKUP(ABS(AL33-AP30),Note!$E$1:$F$25,2,FALSE)</f>
        <v>0</v>
      </c>
      <c r="AQ33" s="3">
        <f>VLOOKUP(ABS(AL33-AQ30),Note!$E$1:$F$25,2,FALSE)</f>
        <v>0</v>
      </c>
      <c r="AR33">
        <f t="shared" si="39"/>
        <v>6</v>
      </c>
      <c r="AS33" s="3">
        <f>VLOOKUP(ABS(AR33-AS30),Note!$E$1:$F$25,2,FALSE)</f>
        <v>1</v>
      </c>
      <c r="AT33" s="3">
        <f>VLOOKUP(ABS(AR33-AT30),Note!$E$1:$F$25,2,FALSE)</f>
        <v>0</v>
      </c>
      <c r="AU33" s="3">
        <f>VLOOKUP(ABS(AR33-AU30),Note!$E$1:$F$25,2,FALSE)</f>
        <v>0</v>
      </c>
      <c r="AV33" s="3">
        <f>VLOOKUP(ABS(AR33-AV30),Note!$E$1:$F$25,2,FALSE)</f>
        <v>1</v>
      </c>
      <c r="AW33" s="3">
        <f>VLOOKUP(ABS(AR33-AW30),Note!$E$1:$F$25,2,FALSE)</f>
        <v>0</v>
      </c>
      <c r="AX33">
        <f t="shared" si="40"/>
        <v>6</v>
      </c>
      <c r="AY33" s="3">
        <f>VLOOKUP(ABS(AX33-AY30),Note!$E$1:$F$25,2,FALSE)</f>
        <v>0</v>
      </c>
      <c r="AZ33" s="3">
        <f>VLOOKUP(ABS(AX33-AZ30),Note!$E$1:$F$25,2,FALSE)</f>
        <v>0</v>
      </c>
      <c r="BA33" s="3">
        <f>VLOOKUP(ABS(AX33-BA30),Note!$E$1:$F$25,2,FALSE)</f>
        <v>0</v>
      </c>
      <c r="BB33" s="3">
        <f>VLOOKUP(ABS(AX33-BB30),Note!$E$1:$F$25,2,FALSE)</f>
        <v>0</v>
      </c>
      <c r="BC33" s="3">
        <f>VLOOKUP(ABS(AX33-BC30),Note!$E$1:$F$25,2,FALSE)</f>
        <v>0</v>
      </c>
      <c r="BD33">
        <f t="shared" si="41"/>
        <v>6</v>
      </c>
      <c r="BE33" s="3">
        <f>VLOOKUP(ABS(BD33-BE30),Note!$E$1:$F$25,2,FALSE)</f>
        <v>0</v>
      </c>
      <c r="BF33" s="3">
        <f>VLOOKUP(ABS(BD33-BF30),Note!$E$1:$F$25,2,FALSE)</f>
        <v>0</v>
      </c>
      <c r="BG33" s="3">
        <f>VLOOKUP(ABS(BD33-BG30),Note!$E$1:$F$25,2,FALSE)</f>
        <v>0</v>
      </c>
      <c r="BH33" s="3">
        <f>VLOOKUP(ABS(BD33-BH30),Note!$E$1:$F$25,2,FALSE)</f>
        <v>1</v>
      </c>
      <c r="BI33" s="3">
        <f>VLOOKUP(ABS(BD33-BI30),Note!$E$1:$F$25,2,FALSE)</f>
        <v>0</v>
      </c>
      <c r="BJ33">
        <f t="shared" si="42"/>
        <v>6</v>
      </c>
      <c r="BK33" s="3">
        <f>VLOOKUP(ABS(BJ33-BK30),Note!$E$1:$F$25,2,FALSE)</f>
        <v>0</v>
      </c>
      <c r="BL33" s="3">
        <f>VLOOKUP(ABS(BJ33-BL30),Note!$E$1:$F$25,2,FALSE)</f>
        <v>0</v>
      </c>
      <c r="BM33" s="3">
        <f>VLOOKUP(ABS(BJ33-BM30),Note!$E$1:$F$25,2,FALSE)</f>
        <v>0</v>
      </c>
      <c r="BN33" s="3">
        <f>VLOOKUP(ABS(BJ33-BN30),Note!$E$1:$F$25,2,FALSE)</f>
        <v>0</v>
      </c>
      <c r="BO33" s="3">
        <f>VLOOKUP(ABS(BJ33-BO30),Note!$E$1:$F$25,2,FALSE)</f>
        <v>0</v>
      </c>
      <c r="BP33">
        <f t="shared" si="43"/>
        <v>6</v>
      </c>
      <c r="BQ33" s="3">
        <f>VLOOKUP(ABS(BP33-BQ30),Note!$E$1:$F$25,2,FALSE)</f>
        <v>0</v>
      </c>
      <c r="BR33" s="3">
        <f>VLOOKUP(ABS(BP33-BR30),Note!$E$1:$F$25,2,FALSE)</f>
        <v>0</v>
      </c>
      <c r="BS33" s="3">
        <f>VLOOKUP(ABS(BP33-BS30),Note!$E$1:$F$25,2,FALSE)</f>
        <v>1</v>
      </c>
      <c r="BT33" s="3">
        <f>VLOOKUP(ABS(BP33-BT30),Note!$E$1:$F$25,2,FALSE)</f>
        <v>0</v>
      </c>
      <c r="BU33" s="3">
        <f>VLOOKUP(ABS(BP33-BU30),Note!$E$1:$F$25,2,FALSE)</f>
        <v>0</v>
      </c>
    </row>
    <row r="34" spans="1:73">
      <c r="A34" t="str">
        <f>VLOOKUP(まとめ9!$A$1&amp;"7♭5",Chords!$A$2:$D$188,4,FALSE)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 s="3">
        <f>VLOOKUP(ABS(B34-F30),Note!$E$1:$F$25,2,FALSE)</f>
        <v>0</v>
      </c>
      <c r="G34" s="3">
        <f>VLOOKUP(ABS(B34-G30),Note!$E$1:$F$25,2,FALSE)</f>
        <v>0</v>
      </c>
      <c r="H34">
        <f t="shared" si="33"/>
        <v>10</v>
      </c>
      <c r="I34" s="3">
        <f>VLOOKUP(ABS(H34-I30),Note!$E$1:$F$25,2,FALSE)</f>
        <v>0</v>
      </c>
      <c r="J34" s="3">
        <f>VLOOKUP(ABS(H34-J30),Note!$E$1:$F$25,2,FALSE)</f>
        <v>0</v>
      </c>
      <c r="K34" s="3">
        <f>VLOOKUP(ABS(H34-K30),Note!$E$1:$F$25,2,FALSE)</f>
        <v>0</v>
      </c>
      <c r="L34" s="3">
        <f>VLOOKUP(ABS(H34-L30),Note!$E$1:$F$25,2,FALSE)</f>
        <v>1</v>
      </c>
      <c r="M34" s="3">
        <f>VLOOKUP(ABS(H34-M30),Note!$E$1:$F$25,2,FALSE)</f>
        <v>0</v>
      </c>
      <c r="N34">
        <f t="shared" si="34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R34" s="3">
        <f>VLOOKUP(ABS(N34-R30),Note!$E$1:$F$25,2,FALSE)</f>
        <v>0</v>
      </c>
      <c r="S34" s="3">
        <f>VLOOKUP(ABS(N34-S30),Note!$E$1:$F$25,2,FALSE)</f>
        <v>0</v>
      </c>
      <c r="T34">
        <f t="shared" si="35"/>
        <v>10</v>
      </c>
      <c r="U34" s="3">
        <f>VLOOKUP(ABS(T34-U30),Note!$E$1:$F$25,2,FALSE)</f>
        <v>0</v>
      </c>
      <c r="V34" s="3">
        <f>VLOOKUP(ABS(T34-V30),Note!$E$1:$F$25,2,FALSE)</f>
        <v>0</v>
      </c>
      <c r="W34" s="3">
        <f>VLOOKUP(ABS(T34-W30),Note!$E$1:$F$25,2,FALSE)</f>
        <v>1</v>
      </c>
      <c r="X34" s="3">
        <f>VLOOKUP(ABS(T34-X30),Note!$E$1:$F$25,2,FALSE)</f>
        <v>0</v>
      </c>
      <c r="Y34" s="3">
        <f>VLOOKUP(ABS(T34-Y30),Note!$E$1:$F$25,2,FALSE)</f>
        <v>0</v>
      </c>
      <c r="Z34">
        <f t="shared" si="36"/>
        <v>10</v>
      </c>
      <c r="AA34" s="3">
        <f>VLOOKUP(ABS(Z34-AA30),Note!$E$1:$F$25,2,FALSE)</f>
        <v>0</v>
      </c>
      <c r="AB34" s="3">
        <f>VLOOKUP(ABS(Z34-AB30),Note!$E$1:$F$25,2,FALSE)</f>
        <v>0</v>
      </c>
      <c r="AC34" s="3">
        <f>VLOOKUP(ABS(Z34-AC30),Note!$E$1:$F$25,2,FALSE)</f>
        <v>0</v>
      </c>
      <c r="AD34" s="3">
        <f>VLOOKUP(ABS(Z34-AD30),Note!$E$1:$F$25,2,FALSE)</f>
        <v>0</v>
      </c>
      <c r="AE34" s="3">
        <f>VLOOKUP(ABS(Z34-AE30),Note!$E$1:$F$25,2,FALSE)</f>
        <v>0</v>
      </c>
      <c r="AF34">
        <f t="shared" si="37"/>
        <v>10</v>
      </c>
      <c r="AG34" s="3">
        <f>VLOOKUP(ABS(AF34-AG30),Note!$E$1:$F$25,2,FALSE)</f>
        <v>0</v>
      </c>
      <c r="AH34" s="3">
        <f>VLOOKUP(ABS(AF34-AH30),Note!$E$1:$F$25,2,FALSE)</f>
        <v>1</v>
      </c>
      <c r="AI34" s="3">
        <f>VLOOKUP(ABS(AF34-AI30),Note!$E$1:$F$25,2,FALSE)</f>
        <v>1</v>
      </c>
      <c r="AJ34" s="3">
        <f>VLOOKUP(ABS(AF34-AJ30),Note!$E$1:$F$25,2,FALSE)</f>
        <v>0</v>
      </c>
      <c r="AK34" s="3">
        <f>VLOOKUP(ABS(AF34-AK30),Note!$E$1:$F$25,2,FALSE)</f>
        <v>0</v>
      </c>
      <c r="AL34">
        <f t="shared" si="38"/>
        <v>10</v>
      </c>
      <c r="AM34" s="3">
        <f>VLOOKUP(ABS(AL34-AM30),Note!$E$1:$F$25,2,FALSE)</f>
        <v>0</v>
      </c>
      <c r="AN34" s="3">
        <f>VLOOKUP(ABS(AL34-AN30),Note!$E$1:$F$25,2,FALSE)</f>
        <v>0</v>
      </c>
      <c r="AO34" s="3">
        <f>VLOOKUP(ABS(AL34-AO30),Note!$E$1:$F$25,2,FALSE)</f>
        <v>0</v>
      </c>
      <c r="AP34" s="3">
        <f>VLOOKUP(ABS(AL34-AP30),Note!$E$1:$F$25,2,FALSE)</f>
        <v>0</v>
      </c>
      <c r="AQ34" s="3">
        <f>VLOOKUP(ABS(AL34-AQ30),Note!$E$1:$F$25,2,FALSE)</f>
        <v>0</v>
      </c>
      <c r="AR34">
        <f t="shared" si="39"/>
        <v>10</v>
      </c>
      <c r="AS34" s="3">
        <f>VLOOKUP(ABS(AR34-AS30),Note!$E$1:$F$25,2,FALSE)</f>
        <v>0</v>
      </c>
      <c r="AT34" s="3">
        <f>VLOOKUP(ABS(AR34-AT30),Note!$E$1:$F$25,2,FALSE)</f>
        <v>1</v>
      </c>
      <c r="AU34" s="3">
        <f>VLOOKUP(ABS(AR34-AU30),Note!$E$1:$F$25,2,FALSE)</f>
        <v>0</v>
      </c>
      <c r="AV34" s="3">
        <f>VLOOKUP(ABS(AR34-AV30),Note!$E$1:$F$25,2,FALSE)</f>
        <v>0</v>
      </c>
      <c r="AW34" s="3">
        <f>VLOOKUP(ABS(AR34-AW30),Note!$E$1:$F$25,2,FALSE)</f>
        <v>1</v>
      </c>
      <c r="AX34">
        <f t="shared" si="40"/>
        <v>10</v>
      </c>
      <c r="AY34" s="3">
        <f>VLOOKUP(ABS(AX34-AY30),Note!$E$1:$F$25,2,FALSE)</f>
        <v>0</v>
      </c>
      <c r="AZ34" s="3">
        <f>VLOOKUP(ABS(AX34-AZ30),Note!$E$1:$F$25,2,FALSE)</f>
        <v>0</v>
      </c>
      <c r="BA34" s="3">
        <f>VLOOKUP(ABS(AX34-BA30),Note!$E$1:$F$25,2,FALSE)</f>
        <v>0</v>
      </c>
      <c r="BB34" s="3">
        <f>VLOOKUP(ABS(AX34-BB30),Note!$E$1:$F$25,2,FALSE)</f>
        <v>0</v>
      </c>
      <c r="BC34" s="3">
        <f>VLOOKUP(ABS(AX34-BC30),Note!$E$1:$F$25,2,FALSE)</f>
        <v>0</v>
      </c>
      <c r="BD34">
        <f t="shared" si="41"/>
        <v>10</v>
      </c>
      <c r="BE34" s="3">
        <f>VLOOKUP(ABS(BD34-BE30),Note!$E$1:$F$25,2,FALSE)</f>
        <v>1</v>
      </c>
      <c r="BF34" s="3">
        <f>VLOOKUP(ABS(BD34-BF30),Note!$E$1:$F$25,2,FALSE)</f>
        <v>0</v>
      </c>
      <c r="BG34" s="3">
        <f>VLOOKUP(ABS(BD34-BG30),Note!$E$1:$F$25,2,FALSE)</f>
        <v>0</v>
      </c>
      <c r="BH34" s="3">
        <f>VLOOKUP(ABS(BD34-BH30),Note!$E$1:$F$25,2,FALSE)</f>
        <v>0</v>
      </c>
      <c r="BI34" s="3">
        <f>VLOOKUP(ABS(BD34-BI30),Note!$E$1:$F$25,2,FALSE)</f>
        <v>1</v>
      </c>
      <c r="BJ34">
        <f t="shared" si="42"/>
        <v>10</v>
      </c>
      <c r="BK34" s="3">
        <f>VLOOKUP(ABS(BJ34-BK30),Note!$E$1:$F$25,2,FALSE)</f>
        <v>0</v>
      </c>
      <c r="BL34" s="3">
        <f>VLOOKUP(ABS(BJ34-BL30),Note!$E$1:$F$25,2,FALSE)</f>
        <v>0</v>
      </c>
      <c r="BM34" s="3">
        <f>VLOOKUP(ABS(BJ34-BM30),Note!$E$1:$F$25,2,FALSE)</f>
        <v>0</v>
      </c>
      <c r="BN34" s="3">
        <f>VLOOKUP(ABS(BJ34-BN30),Note!$E$1:$F$25,2,FALSE)</f>
        <v>0</v>
      </c>
      <c r="BO34" s="3">
        <f>VLOOKUP(ABS(BJ34-BO30),Note!$E$1:$F$25,2,FALSE)</f>
        <v>0</v>
      </c>
      <c r="BP34">
        <f t="shared" si="43"/>
        <v>10</v>
      </c>
      <c r="BQ34" s="3">
        <f>VLOOKUP(ABS(BP34-BQ30),Note!$E$1:$F$25,2,FALSE)</f>
        <v>1</v>
      </c>
      <c r="BR34" s="3">
        <f>VLOOKUP(ABS(BP34-BR30),Note!$E$1:$F$25,2,FALSE)</f>
        <v>0</v>
      </c>
      <c r="BS34" s="3">
        <f>VLOOKUP(ABS(BP34-BS30),Note!$E$1:$F$25,2,FALSE)</f>
        <v>0</v>
      </c>
      <c r="BT34" s="3">
        <f>VLOOKUP(ABS(BP34-BT30),Note!$E$1:$F$25,2,FALSE)</f>
        <v>1</v>
      </c>
      <c r="BU34" s="3">
        <f>VLOOKUP(ABS(BP34-BU30),Note!$E$1:$F$25,2,FALSE)</f>
        <v>0</v>
      </c>
    </row>
    <row r="35" spans="1:73">
      <c r="A35" t="str">
        <f>VLOOKUP(まとめ9!$A$1&amp;"_♭9",Tension!$A$2:$C$133,2,FALSE)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 s="3">
        <f>VLOOKUP(ABS(B35-F30),Note!$E$1:$F$25,2,FALSE)</f>
        <v>0</v>
      </c>
      <c r="G35" s="3">
        <f>VLOOKUP(ABS(B35-G30),Note!$E$1:$F$25,2,FALSE)</f>
        <v>1</v>
      </c>
      <c r="H35">
        <f t="shared" si="33"/>
        <v>1</v>
      </c>
      <c r="I35" s="3">
        <f>VLOOKUP(ABS(H35-I30),Note!$E$1:$F$25,2,FALSE)</f>
        <v>0</v>
      </c>
      <c r="J35" s="3">
        <f>VLOOKUP(ABS(H35-J30),Note!$E$1:$F$25,2,FALSE)</f>
        <v>0</v>
      </c>
      <c r="K35" s="3">
        <f>VLOOKUP(ABS(H35-K30),Note!$E$1:$F$25,2,FALSE)</f>
        <v>0</v>
      </c>
      <c r="L35" s="3">
        <f>VLOOKUP(ABS(H35-L30),Note!$E$1:$F$25,2,FALSE)</f>
        <v>0</v>
      </c>
      <c r="M35" s="3">
        <f>VLOOKUP(ABS(H35-M30),Note!$E$1:$F$25,2,FALSE)</f>
        <v>0</v>
      </c>
      <c r="N35">
        <f t="shared" si="34"/>
        <v>1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R35" s="3">
        <f>VLOOKUP(ABS(N35-R30),Note!$E$1:$F$25,2,FALSE)</f>
        <v>1</v>
      </c>
      <c r="S35" s="3">
        <f>VLOOKUP(ABS(N35-S30),Note!$E$1:$F$25,2,FALSE)</f>
        <v>0</v>
      </c>
      <c r="T35">
        <f t="shared" si="35"/>
        <v>1</v>
      </c>
      <c r="U35" s="3">
        <f>VLOOKUP(ABS(T35-U30),Note!$E$1:$F$25,2,FALSE)</f>
        <v>0</v>
      </c>
      <c r="V35" s="3">
        <f>VLOOKUP(ABS(T35-V30),Note!$E$1:$F$25,2,FALSE)</f>
        <v>0</v>
      </c>
      <c r="W35" s="3">
        <f>VLOOKUP(ABS(T35-W30),Note!$E$1:$F$25,2,FALSE)</f>
        <v>0</v>
      </c>
      <c r="X35" s="3">
        <f>VLOOKUP(ABS(T35-X30),Note!$E$1:$F$25,2,FALSE)</f>
        <v>0</v>
      </c>
      <c r="Y35" s="3">
        <f>VLOOKUP(ABS(T35-Y30),Note!$E$1:$F$25,2,FALSE)</f>
        <v>0</v>
      </c>
      <c r="Z35">
        <f t="shared" si="36"/>
        <v>1</v>
      </c>
      <c r="AA35" s="3">
        <f>VLOOKUP(ABS(Z35-AA30),Note!$E$1:$F$25,2,FALSE)</f>
        <v>0</v>
      </c>
      <c r="AB35" s="3">
        <f>VLOOKUP(ABS(Z35-AB30),Note!$E$1:$F$25,2,FALSE)</f>
        <v>0</v>
      </c>
      <c r="AC35" s="3">
        <f>VLOOKUP(ABS(Z35-AC30),Note!$E$1:$F$25,2,FALSE)</f>
        <v>0</v>
      </c>
      <c r="AD35" s="3">
        <f>VLOOKUP(ABS(Z35-AD30),Note!$E$1:$F$25,2,FALSE)</f>
        <v>1</v>
      </c>
      <c r="AE35" s="3">
        <f>VLOOKUP(ABS(Z35-AE30),Note!$E$1:$F$25,2,FALSE)</f>
        <v>0</v>
      </c>
      <c r="AF35">
        <f t="shared" si="37"/>
        <v>1</v>
      </c>
      <c r="AG35" s="3">
        <f>VLOOKUP(ABS(AF35-AG30),Note!$E$1:$F$25,2,FALSE)</f>
        <v>0</v>
      </c>
      <c r="AH35" s="3">
        <f>VLOOKUP(ABS(AF35-AH30),Note!$E$1:$F$25,2,FALSE)</f>
        <v>0</v>
      </c>
      <c r="AI35" s="3">
        <f>VLOOKUP(ABS(AF35-AI30),Note!$E$1:$F$25,2,FALSE)</f>
        <v>0</v>
      </c>
      <c r="AJ35" s="3">
        <f>VLOOKUP(ABS(AF35-AJ30),Note!$E$1:$F$25,2,FALSE)</f>
        <v>0</v>
      </c>
      <c r="AK35" s="3">
        <f>VLOOKUP(ABS(AF35-AK30),Note!$E$1:$F$25,2,FALSE)</f>
        <v>0</v>
      </c>
      <c r="AL35">
        <f t="shared" si="38"/>
        <v>1</v>
      </c>
      <c r="AM35" s="3">
        <f>VLOOKUP(ABS(AL35-AM30),Note!$E$1:$F$25,2,FALSE)</f>
        <v>0</v>
      </c>
      <c r="AN35" s="3">
        <f>VLOOKUP(ABS(AL35-AN30),Note!$E$1:$F$25,2,FALSE)</f>
        <v>0</v>
      </c>
      <c r="AO35" s="3">
        <f>VLOOKUP(ABS(AL35-AO30),Note!$E$1:$F$25,2,FALSE)</f>
        <v>1</v>
      </c>
      <c r="AP35" s="3">
        <f>VLOOKUP(ABS(AL35-AP30),Note!$E$1:$F$25,2,FALSE)</f>
        <v>0</v>
      </c>
      <c r="AQ35" s="3">
        <f>VLOOKUP(ABS(AL35-AQ30),Note!$E$1:$F$25,2,FALSE)</f>
        <v>0</v>
      </c>
      <c r="AR35">
        <f t="shared" si="39"/>
        <v>1</v>
      </c>
      <c r="AS35" s="3">
        <f>VLOOKUP(ABS(AR35-AS30),Note!$E$1:$F$25,2,FALSE)</f>
        <v>0</v>
      </c>
      <c r="AT35" s="3">
        <f>VLOOKUP(ABS(AR35-AT30),Note!$E$1:$F$25,2,FALSE)</f>
        <v>0</v>
      </c>
      <c r="AU35" s="3">
        <f>VLOOKUP(ABS(AR35-AU30),Note!$E$1:$F$25,2,FALSE)</f>
        <v>0</v>
      </c>
      <c r="AV35" s="3">
        <f>VLOOKUP(ABS(AR35-AV30),Note!$E$1:$F$25,2,FALSE)</f>
        <v>0</v>
      </c>
      <c r="AW35" s="3">
        <f>VLOOKUP(ABS(AR35-AW30),Note!$E$1:$F$25,2,FALSE)</f>
        <v>0</v>
      </c>
      <c r="AX35">
        <f t="shared" si="40"/>
        <v>1</v>
      </c>
      <c r="AY35" s="3">
        <f>VLOOKUP(ABS(AX35-AY30),Note!$E$1:$F$25,2,FALSE)</f>
        <v>0</v>
      </c>
      <c r="AZ35" s="3">
        <f>VLOOKUP(ABS(AX35-AZ30),Note!$E$1:$F$25,2,FALSE)</f>
        <v>1</v>
      </c>
      <c r="BA35" s="3">
        <f>VLOOKUP(ABS(AX35-BA30),Note!$E$1:$F$25,2,FALSE)</f>
        <v>1</v>
      </c>
      <c r="BB35" s="3">
        <f>VLOOKUP(ABS(AX35-BB30),Note!$E$1:$F$25,2,FALSE)</f>
        <v>0</v>
      </c>
      <c r="BC35" s="3">
        <f>VLOOKUP(ABS(AX35-BC30),Note!$E$1:$F$25,2,FALSE)</f>
        <v>0</v>
      </c>
      <c r="BD35">
        <f t="shared" si="41"/>
        <v>1</v>
      </c>
      <c r="BE35" s="3">
        <f>VLOOKUP(ABS(BD35-BE30),Note!$E$1:$F$25,2,FALSE)</f>
        <v>0</v>
      </c>
      <c r="BF35" s="3">
        <f>VLOOKUP(ABS(BD35-BF30),Note!$E$1:$F$25,2,FALSE)</f>
        <v>0</v>
      </c>
      <c r="BG35" s="3">
        <f>VLOOKUP(ABS(BD35-BG30),Note!$E$1:$F$25,2,FALSE)</f>
        <v>0</v>
      </c>
      <c r="BH35" s="3">
        <f>VLOOKUP(ABS(BD35-BH30),Note!$E$1:$F$25,2,FALSE)</f>
        <v>0</v>
      </c>
      <c r="BI35" s="3">
        <f>VLOOKUP(ABS(BD35-BI30),Note!$E$1:$F$25,2,FALSE)</f>
        <v>0</v>
      </c>
      <c r="BJ35">
        <f t="shared" si="42"/>
        <v>1</v>
      </c>
      <c r="BK35" s="3">
        <f>VLOOKUP(ABS(BJ35-BK30),Note!$E$1:$F$25,2,FALSE)</f>
        <v>0</v>
      </c>
      <c r="BL35" s="3">
        <f>VLOOKUP(ABS(BJ35-BL30),Note!$E$1:$F$25,2,FALSE)</f>
        <v>1</v>
      </c>
      <c r="BM35" s="3">
        <f>VLOOKUP(ABS(BJ35-BM30),Note!$E$1:$F$25,2,FALSE)</f>
        <v>0</v>
      </c>
      <c r="BN35" s="3">
        <f>VLOOKUP(ABS(BJ35-BN30),Note!$E$1:$F$25,2,FALSE)</f>
        <v>0</v>
      </c>
      <c r="BO35" s="3">
        <f>VLOOKUP(ABS(BJ35-BO30),Note!$E$1:$F$25,2,FALSE)</f>
        <v>1</v>
      </c>
      <c r="BP35">
        <f t="shared" si="43"/>
        <v>1</v>
      </c>
      <c r="BQ35" s="3">
        <f>VLOOKUP(ABS(BP35-BQ30),Note!$E$1:$F$25,2,FALSE)</f>
        <v>0</v>
      </c>
      <c r="BR35" s="3">
        <f>VLOOKUP(ABS(BP35-BR30),Note!$E$1:$F$25,2,FALSE)</f>
        <v>0</v>
      </c>
      <c r="BS35" s="3">
        <f>VLOOKUP(ABS(BP35-BS30),Note!$E$1:$F$25,2,FALSE)</f>
        <v>0</v>
      </c>
      <c r="BT35" s="3">
        <f>VLOOKUP(ABS(BP35-BT30),Note!$E$1:$F$25,2,FALSE)</f>
        <v>0</v>
      </c>
      <c r="BU35" s="3">
        <f>VLOOKUP(ABS(BP35-BU30),Note!$E$1:$F$25,2,FALSE)</f>
        <v>0</v>
      </c>
    </row>
    <row r="36" spans="4:70">
      <c r="D36">
        <f>SUM(C31:C35,D31:D35,E31:E35,F31:F35,G31:G35)</f>
        <v>2</v>
      </c>
      <c r="J36">
        <f>SUM(I31:I35,J31:J35,K31:K35,L31:L35,M31:M35)</f>
        <v>7</v>
      </c>
      <c r="P36">
        <f>SUM(O31:O35,P31:P35,Q31:Q35,R31:R35,S31:S35)</f>
        <v>2</v>
      </c>
      <c r="V36">
        <f>SUM(U31:U35,V31:V35,W31:W35,X31:X35,Y31:Y35)</f>
        <v>6</v>
      </c>
      <c r="AB36">
        <f>SUM(AA31:AA35,AB31:AB35,AC31:AC35,AD31:AD35,AE31:AE35)</f>
        <v>1</v>
      </c>
      <c r="AH36">
        <f>SUM(AG31:AG35,AH31:AH35,AI31:AI35,AJ31:AJ35,AK31:AK35)</f>
        <v>7</v>
      </c>
      <c r="AN36">
        <f>SUM(AM31:AM35,AN31:AN35,AO31:AO35,AP31:AP35,AQ31:AQ35)</f>
        <v>1</v>
      </c>
      <c r="AT36">
        <f>SUM(AS31:AS35,AT31:AT35,AU31:AU35,AV31:AV35,AW31:AW35)</f>
        <v>7</v>
      </c>
      <c r="AZ36">
        <f>SUM(AY31:AY35,AZ31:AZ35,BA31:BA35,BB31:BB35,BC31:BC35)</f>
        <v>2</v>
      </c>
      <c r="BF36">
        <f>SUM(BE31:BE35,BF31:BF35,BG31:BG35,BH31:BH35,BI31:BI35)</f>
        <v>6</v>
      </c>
      <c r="BL36">
        <f>SUM(BK31:BK35,BL31:BL35,BM31:BM35,BN31:BN35,BO31:BO35)</f>
        <v>2</v>
      </c>
      <c r="BR36">
        <f>SUM(BQ31:BQ35,BR31:BR35,BS31:BS35,BT31:BT35,BU31:BU35)</f>
        <v>7</v>
      </c>
    </row>
    <row r="37" spans="1:73">
      <c r="A37" s="1" t="str">
        <f>D45&amp;J45&amp;P45&amp;V45&amp;AB45&amp;AH45&amp;AN45&amp;AT45&amp;AZ45&amp;BF45&amp;BL45&amp;BR45&amp;AM50</f>
        <v>2734362634370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394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3:73">
      <c r="C38" t="s">
        <v>0</v>
      </c>
      <c r="D38" t="s">
        <v>15</v>
      </c>
      <c r="E38" t="s">
        <v>31</v>
      </c>
      <c r="F38" t="s">
        <v>21</v>
      </c>
      <c r="G38" t="s">
        <v>24</v>
      </c>
      <c r="I38" t="s">
        <v>23</v>
      </c>
      <c r="J38" t="s">
        <v>32</v>
      </c>
      <c r="K38" t="s">
        <v>18</v>
      </c>
      <c r="L38" t="s">
        <v>22</v>
      </c>
      <c r="M38" t="s">
        <v>3</v>
      </c>
      <c r="O38" t="s">
        <v>3</v>
      </c>
      <c r="P38" t="s">
        <v>29</v>
      </c>
      <c r="Q38" t="s">
        <v>34</v>
      </c>
      <c r="R38" t="s">
        <v>0</v>
      </c>
      <c r="S38" t="s">
        <v>27</v>
      </c>
      <c r="U38" t="s">
        <v>27</v>
      </c>
      <c r="V38" t="s">
        <v>18</v>
      </c>
      <c r="W38" t="s">
        <v>20</v>
      </c>
      <c r="X38" t="s">
        <v>24</v>
      </c>
      <c r="Y38" t="s">
        <v>15</v>
      </c>
      <c r="AA38" t="s">
        <v>15</v>
      </c>
      <c r="AB38" t="s">
        <v>33</v>
      </c>
      <c r="AC38" t="s">
        <v>21</v>
      </c>
      <c r="AD38" t="s">
        <v>3</v>
      </c>
      <c r="AE38" t="s">
        <v>16</v>
      </c>
      <c r="AG38" t="s">
        <v>16</v>
      </c>
      <c r="AH38" t="s">
        <v>20</v>
      </c>
      <c r="AI38" t="s">
        <v>22</v>
      </c>
      <c r="AJ38" t="s">
        <v>27</v>
      </c>
      <c r="AK38" t="s">
        <v>31</v>
      </c>
      <c r="AM38" t="s">
        <v>29</v>
      </c>
      <c r="AN38" t="s">
        <v>36</v>
      </c>
      <c r="AO38" t="s">
        <v>0</v>
      </c>
      <c r="AP38" t="s">
        <v>15</v>
      </c>
      <c r="AQ38" t="s">
        <v>18</v>
      </c>
      <c r="AS38" t="s">
        <v>18</v>
      </c>
      <c r="AT38" t="s">
        <v>22</v>
      </c>
      <c r="AU38" t="s">
        <v>24</v>
      </c>
      <c r="AV38" t="s">
        <v>16</v>
      </c>
      <c r="AW38" t="s">
        <v>34</v>
      </c>
      <c r="AY38" t="s">
        <v>34</v>
      </c>
      <c r="AZ38" t="s">
        <v>0</v>
      </c>
      <c r="BA38" t="s">
        <v>3</v>
      </c>
      <c r="BB38" t="s">
        <v>31</v>
      </c>
      <c r="BC38" t="s">
        <v>20</v>
      </c>
      <c r="BE38" t="s">
        <v>20</v>
      </c>
      <c r="BF38" t="s">
        <v>23</v>
      </c>
      <c r="BG38" t="s">
        <v>27</v>
      </c>
      <c r="BH38" t="s">
        <v>18</v>
      </c>
      <c r="BI38" t="s">
        <v>21</v>
      </c>
      <c r="BK38" t="s">
        <v>21</v>
      </c>
      <c r="BL38" t="s">
        <v>3</v>
      </c>
      <c r="BM38" t="s">
        <v>15</v>
      </c>
      <c r="BN38" t="s">
        <v>34</v>
      </c>
      <c r="BO38" t="s">
        <v>22</v>
      </c>
      <c r="BQ38" t="s">
        <v>22</v>
      </c>
      <c r="BR38" t="s">
        <v>26</v>
      </c>
      <c r="BS38" t="s">
        <v>16</v>
      </c>
      <c r="BT38" t="s">
        <v>20</v>
      </c>
      <c r="BU38" t="s">
        <v>0</v>
      </c>
    </row>
    <row r="39" spans="3:73">
      <c r="C39">
        <f>VLOOKUP(C38,Note!$A$1:$B$26,2,FALSE)</f>
        <v>0</v>
      </c>
      <c r="D39">
        <f>VLOOKUP(D38,Note!$A$1:$B$26,2,FALSE)</f>
        <v>4</v>
      </c>
      <c r="E39">
        <f>VLOOKUP(E38,Note!$A$1:$B$26,2,FALSE)</f>
        <v>6</v>
      </c>
      <c r="F39">
        <f>VLOOKUP(F38,Note!$A$1:$B$26,2,FALSE)</f>
        <v>10</v>
      </c>
      <c r="G39">
        <f>VLOOKUP(G38,Note!$A$1:$B$26,2,FALSE)</f>
        <v>1</v>
      </c>
      <c r="I39">
        <f>VLOOKUP(I38,Note!$A$1:$B$26,2,FALSE)</f>
        <v>1</v>
      </c>
      <c r="J39">
        <f>VLOOKUP(J38,Note!$A$1:$B$26,2,FALSE)</f>
        <v>5</v>
      </c>
      <c r="K39">
        <f>VLOOKUP(K38,Note!$A$1:$B$26,2,FALSE)</f>
        <v>7</v>
      </c>
      <c r="L39">
        <f>VLOOKUP(L38,Note!$A$1:$B$26,2,FALSE)</f>
        <v>11</v>
      </c>
      <c r="M39">
        <f>VLOOKUP(M38,Note!$A$1:$B$26,2,FALSE)</f>
        <v>2</v>
      </c>
      <c r="O39">
        <f>VLOOKUP(O38,Note!$A$1:$B$26,2,FALSE)</f>
        <v>2</v>
      </c>
      <c r="P39">
        <f>VLOOKUP(P38,Note!$A$1:$B$26,2,FALSE)</f>
        <v>6</v>
      </c>
      <c r="Q39">
        <f>VLOOKUP(Q38,Note!$A$1:$B$26,2,FALSE)</f>
        <v>8</v>
      </c>
      <c r="R39">
        <f>VLOOKUP(R38,Note!$A$1:$B$26,2,FALSE)</f>
        <v>0</v>
      </c>
      <c r="S39">
        <f>VLOOKUP(S38,Note!$A$1:$B$26,2,FALSE)</f>
        <v>3</v>
      </c>
      <c r="U39">
        <f>VLOOKUP(U38,Note!$A$1:$B$26,2,FALSE)</f>
        <v>3</v>
      </c>
      <c r="V39">
        <f>VLOOKUP(V38,Note!$A$1:$B$26,2,FALSE)</f>
        <v>7</v>
      </c>
      <c r="W39">
        <f>VLOOKUP(W38,Note!$A$1:$B$26,2,FALSE)</f>
        <v>9</v>
      </c>
      <c r="X39">
        <f>VLOOKUP(X38,Note!$A$1:$B$26,2,FALSE)</f>
        <v>1</v>
      </c>
      <c r="Y39">
        <f>VLOOKUP(Y38,Note!$A$1:$B$26,2,FALSE)</f>
        <v>4</v>
      </c>
      <c r="AA39">
        <f>VLOOKUP(AA38,Note!$A$1:$B$26,2,FALSE)</f>
        <v>4</v>
      </c>
      <c r="AB39">
        <f>VLOOKUP(AB38,Note!$A$1:$B$26,2,FALSE)</f>
        <v>8</v>
      </c>
      <c r="AC39">
        <f>VLOOKUP(AC38,Note!$A$1:$B$26,2,FALSE)</f>
        <v>10</v>
      </c>
      <c r="AD39">
        <f>VLOOKUP(AD38,Note!$A$1:$B$26,2,FALSE)</f>
        <v>2</v>
      </c>
      <c r="AE39">
        <f>VLOOKUP(AE38,Note!$A$1:$B$26,2,FALSE)</f>
        <v>5</v>
      </c>
      <c r="AG39">
        <f>VLOOKUP(AG38,Note!$A$1:$B$26,2,FALSE)</f>
        <v>5</v>
      </c>
      <c r="AH39">
        <f>VLOOKUP(AH38,Note!$A$1:$B$26,2,FALSE)</f>
        <v>9</v>
      </c>
      <c r="AI39">
        <f>VLOOKUP(AI38,Note!$A$1:$B$26,2,FALSE)</f>
        <v>11</v>
      </c>
      <c r="AJ39">
        <f>VLOOKUP(AJ38,Note!$A$1:$B$26,2,FALSE)</f>
        <v>3</v>
      </c>
      <c r="AK39">
        <f>VLOOKUP(AK38,Note!$A$1:$B$26,2,FALSE)</f>
        <v>6</v>
      </c>
      <c r="AM39">
        <f>VLOOKUP(AM38,Note!$A$1:$B$26,2,FALSE)</f>
        <v>6</v>
      </c>
      <c r="AN39">
        <f>VLOOKUP(AN38,Note!$A$1:$B$26,2,FALSE)</f>
        <v>10</v>
      </c>
      <c r="AO39">
        <f>VLOOKUP(AO38,Note!$A$1:$B$26,2,FALSE)</f>
        <v>0</v>
      </c>
      <c r="AP39">
        <f>VLOOKUP(AP38,Note!$A$1:$B$26,2,FALSE)</f>
        <v>4</v>
      </c>
      <c r="AQ39">
        <f>VLOOKUP(AQ38,Note!$A$1:$B$26,2,FALSE)</f>
        <v>7</v>
      </c>
      <c r="AS39">
        <f>VLOOKUP(AS38,Note!$A$1:$B$26,2,FALSE)</f>
        <v>7</v>
      </c>
      <c r="AT39">
        <f>VLOOKUP(AT38,Note!$A$1:$B$26,2,FALSE)</f>
        <v>11</v>
      </c>
      <c r="AU39">
        <f>VLOOKUP(AU38,Note!$A$1:$B$26,2,FALSE)</f>
        <v>1</v>
      </c>
      <c r="AV39">
        <f>VLOOKUP(AV38,Note!$A$1:$B$26,2,FALSE)</f>
        <v>5</v>
      </c>
      <c r="AW39">
        <f>VLOOKUP(AW38,Note!$A$1:$B$26,2,FALSE)</f>
        <v>8</v>
      </c>
      <c r="AY39">
        <f>VLOOKUP(AY38,Note!$A$1:$B$26,2,FALSE)</f>
        <v>8</v>
      </c>
      <c r="AZ39">
        <f>VLOOKUP(AZ38,Note!$A$1:$B$26,2,FALSE)</f>
        <v>0</v>
      </c>
      <c r="BA39">
        <f>VLOOKUP(BA38,Note!$A$1:$B$26,2,FALSE)</f>
        <v>2</v>
      </c>
      <c r="BB39">
        <f>VLOOKUP(BB38,Note!$A$1:$B$26,2,FALSE)</f>
        <v>6</v>
      </c>
      <c r="BC39">
        <f>VLOOKUP(BC38,Note!$A$1:$B$26,2,FALSE)</f>
        <v>9</v>
      </c>
      <c r="BE39">
        <f>VLOOKUP(BE38,Note!$A$1:$B$26,2,FALSE)</f>
        <v>9</v>
      </c>
      <c r="BF39">
        <f>VLOOKUP(BF38,Note!$A$1:$B$26,2,FALSE)</f>
        <v>1</v>
      </c>
      <c r="BG39">
        <f>VLOOKUP(BG38,Note!$A$1:$B$26,2,FALSE)</f>
        <v>3</v>
      </c>
      <c r="BH39">
        <f>VLOOKUP(BH38,Note!$A$1:$B$26,2,FALSE)</f>
        <v>7</v>
      </c>
      <c r="BI39">
        <f>VLOOKUP(BI38,Note!$A$1:$B$26,2,FALSE)</f>
        <v>10</v>
      </c>
      <c r="BK39">
        <f>VLOOKUP(BK38,Note!$A$1:$B$26,2,FALSE)</f>
        <v>10</v>
      </c>
      <c r="BL39">
        <f>VLOOKUP(BL38,Note!$A$1:$B$26,2,FALSE)</f>
        <v>2</v>
      </c>
      <c r="BM39">
        <f>VLOOKUP(BM38,Note!$A$1:$B$26,2,FALSE)</f>
        <v>4</v>
      </c>
      <c r="BN39">
        <f>VLOOKUP(BN38,Note!$A$1:$B$26,2,FALSE)</f>
        <v>8</v>
      </c>
      <c r="BO39">
        <f>VLOOKUP(BO38,Note!$A$1:$B$26,2,FALSE)</f>
        <v>11</v>
      </c>
      <c r="BQ39">
        <f>VLOOKUP(BQ38,Note!$A$1:$B$26,2,FALSE)</f>
        <v>11</v>
      </c>
      <c r="BR39">
        <f>VLOOKUP(BR38,Note!$A$1:$B$26,2,FALSE)</f>
        <v>3</v>
      </c>
      <c r="BS39">
        <f>VLOOKUP(BS38,Note!$A$1:$B$26,2,FALSE)</f>
        <v>5</v>
      </c>
      <c r="BT39">
        <f>VLOOKUP(BT38,Note!$A$1:$B$26,2,FALSE)</f>
        <v>9</v>
      </c>
      <c r="BU39">
        <f>VLOOKUP(BU38,Note!$A$1:$B$26,2,FALSE)</f>
        <v>0</v>
      </c>
    </row>
    <row r="40" spans="1:73">
      <c r="A40" t="str">
        <f>まとめ9!$A$1</f>
        <v>C</v>
      </c>
      <c r="B40">
        <f>VLOOKUP(A40,Note!$A$1:$B$26,2,FALSE)</f>
        <v>0</v>
      </c>
      <c r="C40" s="3">
        <f>VLOOKUP(ABS(B40-C39),Note!$E$1:$F$25,2,FALSE)</f>
        <v>0</v>
      </c>
      <c r="D40" s="3">
        <f>VLOOKUP(ABS(B40-D39),Note!$E$1:$F$25,2,FALSE)</f>
        <v>0</v>
      </c>
      <c r="E40" s="3">
        <f>VLOOKUP(ABS(B40-E39),Note!$E$1:$F$25,2,FALSE)</f>
        <v>0</v>
      </c>
      <c r="F40" s="3">
        <f>VLOOKUP(ABS(B40-F39),Note!$E$1:$F$25,2,FALSE)</f>
        <v>0</v>
      </c>
      <c r="G40" s="3">
        <f>VLOOKUP(ABS(B40-G39),Note!$E$1:$F$25,2,FALSE)</f>
        <v>1</v>
      </c>
      <c r="H40">
        <f t="shared" ref="H40:H44" si="44">B40</f>
        <v>0</v>
      </c>
      <c r="I40" s="3">
        <f>VLOOKUP(ABS(H40-I39),Note!$E$1:$F$25,2,FALSE)</f>
        <v>1</v>
      </c>
      <c r="J40" s="3">
        <f>VLOOKUP(ABS(H40-J39),Note!$E$1:$F$25,2,FALSE)</f>
        <v>0</v>
      </c>
      <c r="K40" s="3">
        <f>VLOOKUP(ABS(H40-K39),Note!$E$1:$F$25,2,FALSE)</f>
        <v>0</v>
      </c>
      <c r="L40" s="3">
        <f>VLOOKUP(ABS(H40-L39),Note!$E$1:$F$25,2,FALSE)</f>
        <v>1</v>
      </c>
      <c r="M40" s="3">
        <f>VLOOKUP(ABS(H40-M39),Note!$E$1:$F$25,2,FALSE)</f>
        <v>0</v>
      </c>
      <c r="N40">
        <f t="shared" ref="N40:N44" si="45">H40</f>
        <v>0</v>
      </c>
      <c r="O40" s="3">
        <f>VLOOKUP(ABS(N40-O39),Note!$E$1:$F$25,2,FALSE)</f>
        <v>0</v>
      </c>
      <c r="P40" s="3">
        <f>VLOOKUP(ABS(N40-P39),Note!$E$1:$F$25,2,FALSE)</f>
        <v>0</v>
      </c>
      <c r="Q40" s="3">
        <f>VLOOKUP(ABS(N40-Q39),Note!$E$1:$F$25,2,FALSE)</f>
        <v>0</v>
      </c>
      <c r="R40" s="3">
        <f>VLOOKUP(ABS(N40-R39),Note!$E$1:$F$25,2,FALSE)</f>
        <v>0</v>
      </c>
      <c r="S40" s="3">
        <f>VLOOKUP(ABS(N40-S39),Note!$E$1:$F$25,2,FALSE)</f>
        <v>0</v>
      </c>
      <c r="T40">
        <f t="shared" ref="T40:T44" si="46">N40</f>
        <v>0</v>
      </c>
      <c r="U40" s="3">
        <f>VLOOKUP(ABS(T40-U39),Note!$E$1:$F$25,2,FALSE)</f>
        <v>0</v>
      </c>
      <c r="V40" s="3">
        <f>VLOOKUP(ABS(T40-V39),Note!$E$1:$F$25,2,FALSE)</f>
        <v>0</v>
      </c>
      <c r="W40" s="3">
        <f>VLOOKUP(ABS(T40-W39),Note!$E$1:$F$25,2,FALSE)</f>
        <v>0</v>
      </c>
      <c r="X40" s="3">
        <f>VLOOKUP(ABS(T40-X39),Note!$E$1:$F$25,2,FALSE)</f>
        <v>1</v>
      </c>
      <c r="Y40" s="3">
        <f>VLOOKUP(ABS(T40-Y39),Note!$E$1:$F$25,2,FALSE)</f>
        <v>0</v>
      </c>
      <c r="Z40">
        <f t="shared" ref="Z40:Z44" si="47">T40</f>
        <v>0</v>
      </c>
      <c r="AA40" s="3">
        <f>VLOOKUP(ABS(Z40-AA39),Note!$E$1:$F$25,2,FALSE)</f>
        <v>0</v>
      </c>
      <c r="AB40" s="3">
        <f>VLOOKUP(ABS(Z40-AB39),Note!$E$1:$F$25,2,FALSE)</f>
        <v>0</v>
      </c>
      <c r="AC40" s="3">
        <f>VLOOKUP(ABS(Z40-AC39),Note!$E$1:$F$25,2,FALSE)</f>
        <v>0</v>
      </c>
      <c r="AD40" s="3">
        <f>VLOOKUP(ABS(Z40-AD39),Note!$E$1:$F$25,2,FALSE)</f>
        <v>0</v>
      </c>
      <c r="AE40" s="3">
        <f>VLOOKUP(ABS(Z40-AE39),Note!$E$1:$F$25,2,FALSE)</f>
        <v>0</v>
      </c>
      <c r="AF40">
        <f t="shared" ref="AF40:AF44" si="48">Z40</f>
        <v>0</v>
      </c>
      <c r="AG40" s="3">
        <f>VLOOKUP(ABS(AF40-AG39),Note!$E$1:$F$25,2,FALSE)</f>
        <v>0</v>
      </c>
      <c r="AH40" s="3">
        <f>VLOOKUP(ABS(AF40-AH39),Note!$E$1:$F$25,2,FALSE)</f>
        <v>0</v>
      </c>
      <c r="AI40" s="3">
        <f>VLOOKUP(ABS(AF40-AI39),Note!$E$1:$F$25,2,FALSE)</f>
        <v>1</v>
      </c>
      <c r="AJ40" s="3">
        <f>VLOOKUP(ABS(AF40-AJ39),Note!$E$1:$F$25,2,FALSE)</f>
        <v>0</v>
      </c>
      <c r="AK40" s="3">
        <f>VLOOKUP(ABS(AF40-AK39),Note!$E$1:$F$25,2,FALSE)</f>
        <v>0</v>
      </c>
      <c r="AL40">
        <f t="shared" ref="AL40:AL44" si="49">AF40</f>
        <v>0</v>
      </c>
      <c r="AM40" s="3">
        <f>VLOOKUP(ABS(AL40-AM39),Note!$E$1:$F$25,2,FALSE)</f>
        <v>0</v>
      </c>
      <c r="AN40" s="3">
        <f>VLOOKUP(ABS(AL40-AN39),Note!$E$1:$F$25,2,FALSE)</f>
        <v>0</v>
      </c>
      <c r="AO40" s="3">
        <f>VLOOKUP(ABS(AL40-AO39),Note!$E$1:$F$25,2,FALSE)</f>
        <v>0</v>
      </c>
      <c r="AP40" s="3">
        <f>VLOOKUP(ABS(AL40-AP39),Note!$E$1:$F$25,2,FALSE)</f>
        <v>0</v>
      </c>
      <c r="AQ40" s="3">
        <f>VLOOKUP(ABS(AL40-AQ39),Note!$E$1:$F$25,2,FALSE)</f>
        <v>0</v>
      </c>
      <c r="AR40">
        <f t="shared" ref="AR40:AR44" si="50">AL40</f>
        <v>0</v>
      </c>
      <c r="AS40" s="3">
        <f>VLOOKUP(ABS(AR40-AS39),Note!$E$1:$F$25,2,FALSE)</f>
        <v>0</v>
      </c>
      <c r="AT40" s="3">
        <f>VLOOKUP(ABS(AR40-AT39),Note!$E$1:$F$25,2,FALSE)</f>
        <v>1</v>
      </c>
      <c r="AU40" s="3">
        <f>VLOOKUP(ABS(AR40-AU39),Note!$E$1:$F$25,2,FALSE)</f>
        <v>1</v>
      </c>
      <c r="AV40" s="3">
        <f>VLOOKUP(ABS(AR40-AV39),Note!$E$1:$F$25,2,FALSE)</f>
        <v>0</v>
      </c>
      <c r="AW40" s="3">
        <f>VLOOKUP(ABS(AR40-AW39),Note!$E$1:$F$25,2,FALSE)</f>
        <v>0</v>
      </c>
      <c r="AX40">
        <f t="shared" ref="AX40:AX44" si="51">AR40</f>
        <v>0</v>
      </c>
      <c r="AY40" s="3">
        <f>VLOOKUP(ABS(AX40-AY39),Note!$E$1:$F$25,2,FALSE)</f>
        <v>0</v>
      </c>
      <c r="AZ40" s="3">
        <f>VLOOKUP(ABS(AX40-AZ39),Note!$E$1:$F$25,2,FALSE)</f>
        <v>0</v>
      </c>
      <c r="BA40" s="3">
        <f>VLOOKUP(ABS(AX40-BA39),Note!$E$1:$F$25,2,FALSE)</f>
        <v>0</v>
      </c>
      <c r="BB40" s="3">
        <f>VLOOKUP(ABS(AX40-BB39),Note!$E$1:$F$25,2,FALSE)</f>
        <v>0</v>
      </c>
      <c r="BC40" s="3">
        <f>VLOOKUP(ABS(AX40-BC39),Note!$E$1:$F$25,2,FALSE)</f>
        <v>0</v>
      </c>
      <c r="BD40">
        <f t="shared" ref="BD40:BD44" si="52">AX40</f>
        <v>0</v>
      </c>
      <c r="BE40" s="3">
        <f>VLOOKUP(ABS(BD40-BE39),Note!$E$1:$F$25,2,FALSE)</f>
        <v>0</v>
      </c>
      <c r="BF40" s="3">
        <f>VLOOKUP(ABS(BD40-BF39),Note!$E$1:$F$25,2,FALSE)</f>
        <v>1</v>
      </c>
      <c r="BG40" s="3">
        <f>VLOOKUP(ABS(BD40-BG39),Note!$E$1:$F$25,2,FALSE)</f>
        <v>0</v>
      </c>
      <c r="BH40" s="3">
        <f>VLOOKUP(ABS(BD40-BH39),Note!$E$1:$F$25,2,FALSE)</f>
        <v>0</v>
      </c>
      <c r="BI40" s="3">
        <f>VLOOKUP(ABS(BD40-BI39),Note!$E$1:$F$25,2,FALSE)</f>
        <v>0</v>
      </c>
      <c r="BJ40">
        <f t="shared" ref="BJ40:BJ44" si="53">BD40</f>
        <v>0</v>
      </c>
      <c r="BK40" s="3">
        <f>VLOOKUP(ABS(BJ40-BK39),Note!$E$1:$F$25,2,FALSE)</f>
        <v>0</v>
      </c>
      <c r="BL40" s="3">
        <f>VLOOKUP(ABS(BJ40-BL39),Note!$E$1:$F$25,2,FALSE)</f>
        <v>0</v>
      </c>
      <c r="BM40" s="3">
        <f>VLOOKUP(ABS(BJ40-BM39),Note!$E$1:$F$25,2,FALSE)</f>
        <v>0</v>
      </c>
      <c r="BN40" s="3">
        <f>VLOOKUP(ABS(BJ40-BN39),Note!$E$1:$F$25,2,FALSE)</f>
        <v>0</v>
      </c>
      <c r="BO40" s="3">
        <f>VLOOKUP(ABS(BJ40-BO39),Note!$E$1:$F$25,2,FALSE)</f>
        <v>1</v>
      </c>
      <c r="BP40">
        <f t="shared" ref="BP40:BP44" si="54">BJ40</f>
        <v>0</v>
      </c>
      <c r="BQ40" s="3">
        <f>VLOOKUP(ABS(BP40-BQ39),Note!$E$1:$F$25,2,FALSE)</f>
        <v>1</v>
      </c>
      <c r="BR40" s="3">
        <f>VLOOKUP(ABS(BP40-BR39),Note!$E$1:$F$25,2,FALSE)</f>
        <v>0</v>
      </c>
      <c r="BS40" s="3">
        <f>VLOOKUP(ABS(BP40-BS39),Note!$E$1:$F$25,2,FALSE)</f>
        <v>0</v>
      </c>
      <c r="BT40" s="3">
        <f>VLOOKUP(ABS(BP40-BT39),Note!$E$1:$F$25,2,FALSE)</f>
        <v>0</v>
      </c>
      <c r="BU40" s="3">
        <f>VLOOKUP(ABS(BP40-BU39),Note!$E$1:$F$25,2,FALSE)</f>
        <v>0</v>
      </c>
    </row>
    <row r="41" spans="1:73">
      <c r="A41" t="str">
        <f>VLOOKUP(まとめ9!$A$1&amp;"7♭5",Chords!$A$2:$D$188,2,FALSE)</f>
        <v>E</v>
      </c>
      <c r="B41">
        <f>VLOOKUP(A41,Note!$A$1:$B$26,2,FALSE)</f>
        <v>4</v>
      </c>
      <c r="C41" s="3">
        <f>VLOOKUP(ABS(B41-C39),Note!$E$1:$F$25,2,FALSE)</f>
        <v>0</v>
      </c>
      <c r="D41" s="3">
        <f>VLOOKUP(ABS(B41-D39),Note!$E$1:$F$25,2,FALSE)</f>
        <v>0</v>
      </c>
      <c r="E41" s="3">
        <f>VLOOKUP(ABS(B41-E39),Note!$E$1:$F$25,2,FALSE)</f>
        <v>0</v>
      </c>
      <c r="F41" s="3">
        <f>VLOOKUP(ABS(B41-F39),Note!$E$1:$F$25,2,FALSE)</f>
        <v>0</v>
      </c>
      <c r="G41" s="3">
        <f>VLOOKUP(ABS(B41-G39),Note!$E$1:$F$25,2,FALSE)</f>
        <v>0</v>
      </c>
      <c r="H41">
        <f t="shared" si="44"/>
        <v>4</v>
      </c>
      <c r="I41" s="3">
        <f>VLOOKUP(ABS(H41-I39),Note!$E$1:$F$25,2,FALSE)</f>
        <v>0</v>
      </c>
      <c r="J41" s="3">
        <f>VLOOKUP(ABS(H41-J39),Note!$E$1:$F$25,2,FALSE)</f>
        <v>1</v>
      </c>
      <c r="K41" s="3">
        <f>VLOOKUP(ABS(H41-K39),Note!$E$1:$F$25,2,FALSE)</f>
        <v>0</v>
      </c>
      <c r="L41" s="3">
        <f>VLOOKUP(ABS(H41-L39),Note!$E$1:$F$25,2,FALSE)</f>
        <v>0</v>
      </c>
      <c r="M41" s="3">
        <f>VLOOKUP(ABS(H41-M39),Note!$E$1:$F$25,2,FALSE)</f>
        <v>0</v>
      </c>
      <c r="N41">
        <f t="shared" si="45"/>
        <v>4</v>
      </c>
      <c r="O41" s="3">
        <f>VLOOKUP(ABS(N41-O39),Note!$E$1:$F$25,2,FALSE)</f>
        <v>0</v>
      </c>
      <c r="P41" s="3">
        <f>VLOOKUP(ABS(N41-P39),Note!$E$1:$F$25,2,FALSE)</f>
        <v>0</v>
      </c>
      <c r="Q41" s="3">
        <f>VLOOKUP(ABS(N41-Q39),Note!$E$1:$F$25,2,FALSE)</f>
        <v>0</v>
      </c>
      <c r="R41" s="3">
        <f>VLOOKUP(ABS(N41-R39),Note!$E$1:$F$25,2,FALSE)</f>
        <v>0</v>
      </c>
      <c r="S41" s="3">
        <f>VLOOKUP(ABS(N41-S39),Note!$E$1:$F$25,2,FALSE)</f>
        <v>1</v>
      </c>
      <c r="T41">
        <f t="shared" si="46"/>
        <v>4</v>
      </c>
      <c r="U41" s="3">
        <f>VLOOKUP(ABS(T41-U39),Note!$E$1:$F$25,2,FALSE)</f>
        <v>1</v>
      </c>
      <c r="V41" s="3">
        <f>VLOOKUP(ABS(T41-V39),Note!$E$1:$F$25,2,FALSE)</f>
        <v>0</v>
      </c>
      <c r="W41" s="3">
        <f>VLOOKUP(ABS(T41-W39),Note!$E$1:$F$25,2,FALSE)</f>
        <v>0</v>
      </c>
      <c r="X41" s="3">
        <f>VLOOKUP(ABS(T41-X39),Note!$E$1:$F$25,2,FALSE)</f>
        <v>0</v>
      </c>
      <c r="Y41" s="3">
        <f>VLOOKUP(ABS(T41-Y39),Note!$E$1:$F$25,2,FALSE)</f>
        <v>0</v>
      </c>
      <c r="Z41">
        <f t="shared" si="47"/>
        <v>4</v>
      </c>
      <c r="AA41" s="3">
        <f>VLOOKUP(ABS(Z41-AA39),Note!$E$1:$F$25,2,FALSE)</f>
        <v>0</v>
      </c>
      <c r="AB41" s="3">
        <f>VLOOKUP(ABS(Z41-AB39),Note!$E$1:$F$25,2,FALSE)</f>
        <v>0</v>
      </c>
      <c r="AC41" s="3">
        <f>VLOOKUP(ABS(Z41-AC39),Note!$E$1:$F$25,2,FALSE)</f>
        <v>0</v>
      </c>
      <c r="AD41" s="3">
        <f>VLOOKUP(ABS(Z41-AD39),Note!$E$1:$F$25,2,FALSE)</f>
        <v>0</v>
      </c>
      <c r="AE41" s="3">
        <f>VLOOKUP(ABS(Z41-AE39),Note!$E$1:$F$25,2,FALSE)</f>
        <v>1</v>
      </c>
      <c r="AF41">
        <f t="shared" si="48"/>
        <v>4</v>
      </c>
      <c r="AG41" s="3">
        <f>VLOOKUP(ABS(AF41-AG39),Note!$E$1:$F$25,2,FALSE)</f>
        <v>1</v>
      </c>
      <c r="AH41" s="3">
        <f>VLOOKUP(ABS(AF41-AH39),Note!$E$1:$F$25,2,FALSE)</f>
        <v>0</v>
      </c>
      <c r="AI41" s="3">
        <f>VLOOKUP(ABS(AF41-AI39),Note!$E$1:$F$25,2,FALSE)</f>
        <v>0</v>
      </c>
      <c r="AJ41" s="3">
        <f>VLOOKUP(ABS(AF41-AJ39),Note!$E$1:$F$25,2,FALSE)</f>
        <v>1</v>
      </c>
      <c r="AK41" s="3">
        <f>VLOOKUP(ABS(AF41-AK39),Note!$E$1:$F$25,2,FALSE)</f>
        <v>0</v>
      </c>
      <c r="AL41">
        <f t="shared" si="49"/>
        <v>4</v>
      </c>
      <c r="AM41" s="3">
        <f>VLOOKUP(ABS(AL41-AM39),Note!$E$1:$F$25,2,FALSE)</f>
        <v>0</v>
      </c>
      <c r="AN41" s="3">
        <f>VLOOKUP(ABS(AL41-AN39),Note!$E$1:$F$25,2,FALSE)</f>
        <v>0</v>
      </c>
      <c r="AO41" s="3">
        <f>VLOOKUP(ABS(AL41-AO39),Note!$E$1:$F$25,2,FALSE)</f>
        <v>0</v>
      </c>
      <c r="AP41" s="3">
        <f>VLOOKUP(ABS(AL41-AP39),Note!$E$1:$F$25,2,FALSE)</f>
        <v>0</v>
      </c>
      <c r="AQ41" s="3">
        <f>VLOOKUP(ABS(AL41-AQ39),Note!$E$1:$F$25,2,FALSE)</f>
        <v>0</v>
      </c>
      <c r="AR41">
        <f t="shared" si="50"/>
        <v>4</v>
      </c>
      <c r="AS41" s="3">
        <f>VLOOKUP(ABS(AR41-AS39),Note!$E$1:$F$25,2,FALSE)</f>
        <v>0</v>
      </c>
      <c r="AT41" s="3">
        <f>VLOOKUP(ABS(AR41-AT39),Note!$E$1:$F$25,2,FALSE)</f>
        <v>0</v>
      </c>
      <c r="AU41" s="3">
        <f>VLOOKUP(ABS(AR41-AU39),Note!$E$1:$F$25,2,FALSE)</f>
        <v>0</v>
      </c>
      <c r="AV41" s="3">
        <f>VLOOKUP(ABS(AR41-AV39),Note!$E$1:$F$25,2,FALSE)</f>
        <v>1</v>
      </c>
      <c r="AW41" s="3">
        <f>VLOOKUP(ABS(AR41-AW39),Note!$E$1:$F$25,2,FALSE)</f>
        <v>0</v>
      </c>
      <c r="AX41">
        <f t="shared" si="51"/>
        <v>4</v>
      </c>
      <c r="AY41" s="3">
        <f>VLOOKUP(ABS(AX41-AY39),Note!$E$1:$F$25,2,FALSE)</f>
        <v>0</v>
      </c>
      <c r="AZ41" s="3">
        <f>VLOOKUP(ABS(AX41-AZ39),Note!$E$1:$F$25,2,FALSE)</f>
        <v>0</v>
      </c>
      <c r="BA41" s="3">
        <f>VLOOKUP(ABS(AX41-BA39),Note!$E$1:$F$25,2,FALSE)</f>
        <v>0</v>
      </c>
      <c r="BB41" s="3">
        <f>VLOOKUP(ABS(AX41-BB39),Note!$E$1:$F$25,2,FALSE)</f>
        <v>0</v>
      </c>
      <c r="BC41" s="3">
        <f>VLOOKUP(ABS(AX41-BC39),Note!$E$1:$F$25,2,FALSE)</f>
        <v>0</v>
      </c>
      <c r="BD41">
        <f t="shared" si="52"/>
        <v>4</v>
      </c>
      <c r="BE41" s="3">
        <f>VLOOKUP(ABS(BD41-BE39),Note!$E$1:$F$25,2,FALSE)</f>
        <v>0</v>
      </c>
      <c r="BF41" s="3">
        <f>VLOOKUP(ABS(BD41-BF39),Note!$E$1:$F$25,2,FALSE)</f>
        <v>0</v>
      </c>
      <c r="BG41" s="3">
        <f>VLOOKUP(ABS(BD41-BG39),Note!$E$1:$F$25,2,FALSE)</f>
        <v>1</v>
      </c>
      <c r="BH41" s="3">
        <f>VLOOKUP(ABS(BD41-BH39),Note!$E$1:$F$25,2,FALSE)</f>
        <v>0</v>
      </c>
      <c r="BI41" s="3">
        <f>VLOOKUP(ABS(BD41-BI39),Note!$E$1:$F$25,2,FALSE)</f>
        <v>0</v>
      </c>
      <c r="BJ41">
        <f t="shared" si="53"/>
        <v>4</v>
      </c>
      <c r="BK41" s="3">
        <f>VLOOKUP(ABS(BJ41-BK39),Note!$E$1:$F$25,2,FALSE)</f>
        <v>0</v>
      </c>
      <c r="BL41" s="3">
        <f>VLOOKUP(ABS(BJ41-BL39),Note!$E$1:$F$25,2,FALSE)</f>
        <v>0</v>
      </c>
      <c r="BM41" s="3">
        <f>VLOOKUP(ABS(BJ41-BM39),Note!$E$1:$F$25,2,FALSE)</f>
        <v>0</v>
      </c>
      <c r="BN41" s="3">
        <f>VLOOKUP(ABS(BJ41-BN39),Note!$E$1:$F$25,2,FALSE)</f>
        <v>0</v>
      </c>
      <c r="BO41" s="3">
        <f>VLOOKUP(ABS(BJ41-BO39),Note!$E$1:$F$25,2,FALSE)</f>
        <v>0</v>
      </c>
      <c r="BP41">
        <f t="shared" si="54"/>
        <v>4</v>
      </c>
      <c r="BQ41" s="3">
        <f>VLOOKUP(ABS(BP41-BQ39),Note!$E$1:$F$25,2,FALSE)</f>
        <v>0</v>
      </c>
      <c r="BR41" s="3">
        <f>VLOOKUP(ABS(BP41-BR39),Note!$E$1:$F$25,2,FALSE)</f>
        <v>1</v>
      </c>
      <c r="BS41" s="3">
        <f>VLOOKUP(ABS(BP41-BS39),Note!$E$1:$F$25,2,FALSE)</f>
        <v>1</v>
      </c>
      <c r="BT41" s="3">
        <f>VLOOKUP(ABS(BP41-BT39),Note!$E$1:$F$25,2,FALSE)</f>
        <v>0</v>
      </c>
      <c r="BU41" s="3">
        <f>VLOOKUP(ABS(BP41-BU39),Note!$E$1:$F$25,2,FALSE)</f>
        <v>0</v>
      </c>
    </row>
    <row r="42" spans="1:73">
      <c r="A42" t="str">
        <f>VLOOKUP(まとめ9!$A$1&amp;"7♭5",Chords!$A$2:$D$188,3,FALSE)</f>
        <v>G♭</v>
      </c>
      <c r="B42">
        <f>VLOOKUP(A42,Note!$A$1:$B$26,2,FALSE)</f>
        <v>6</v>
      </c>
      <c r="C42" s="3">
        <f>VLOOKUP(ABS(B42-C39),Note!$E$1:$F$25,2,FALSE)</f>
        <v>0</v>
      </c>
      <c r="D42" s="3">
        <f>VLOOKUP(ABS(B42-D39),Note!$E$1:$F$25,2,FALSE)</f>
        <v>0</v>
      </c>
      <c r="E42" s="3">
        <f>VLOOKUP(ABS(B42-E39),Note!$E$1:$F$25,2,FALSE)</f>
        <v>0</v>
      </c>
      <c r="F42" s="3">
        <f>VLOOKUP(ABS(B42-F39),Note!$E$1:$F$25,2,FALSE)</f>
        <v>0</v>
      </c>
      <c r="G42" s="3">
        <f>VLOOKUP(ABS(B42-G39),Note!$E$1:$F$25,2,FALSE)</f>
        <v>0</v>
      </c>
      <c r="H42">
        <f t="shared" si="44"/>
        <v>6</v>
      </c>
      <c r="I42" s="3">
        <f>VLOOKUP(ABS(H42-I39),Note!$E$1:$F$25,2,FALSE)</f>
        <v>0</v>
      </c>
      <c r="J42" s="3">
        <f>VLOOKUP(ABS(H42-J39),Note!$E$1:$F$25,2,FALSE)</f>
        <v>1</v>
      </c>
      <c r="K42" s="3">
        <f>VLOOKUP(ABS(H42-K39),Note!$E$1:$F$25,2,FALSE)</f>
        <v>1</v>
      </c>
      <c r="L42" s="3">
        <f>VLOOKUP(ABS(H42-L39),Note!$E$1:$F$25,2,FALSE)</f>
        <v>0</v>
      </c>
      <c r="M42" s="3">
        <f>VLOOKUP(ABS(H42-M39),Note!$E$1:$F$25,2,FALSE)</f>
        <v>0</v>
      </c>
      <c r="N42">
        <f t="shared" si="45"/>
        <v>6</v>
      </c>
      <c r="O42" s="3">
        <f>VLOOKUP(ABS(N42-O39),Note!$E$1:$F$25,2,FALSE)</f>
        <v>0</v>
      </c>
      <c r="P42" s="3">
        <f>VLOOKUP(ABS(N42-P39),Note!$E$1:$F$25,2,FALSE)</f>
        <v>0</v>
      </c>
      <c r="Q42" s="3">
        <f>VLOOKUP(ABS(N42-Q39),Note!$E$1:$F$25,2,FALSE)</f>
        <v>0</v>
      </c>
      <c r="R42" s="3">
        <f>VLOOKUP(ABS(N42-R39),Note!$E$1:$F$25,2,FALSE)</f>
        <v>0</v>
      </c>
      <c r="S42" s="3">
        <f>VLOOKUP(ABS(N42-S39),Note!$E$1:$F$25,2,FALSE)</f>
        <v>0</v>
      </c>
      <c r="T42">
        <f t="shared" si="46"/>
        <v>6</v>
      </c>
      <c r="U42" s="3">
        <f>VLOOKUP(ABS(T42-U39),Note!$E$1:$F$25,2,FALSE)</f>
        <v>0</v>
      </c>
      <c r="V42" s="3">
        <f>VLOOKUP(ABS(T42-V39),Note!$E$1:$F$25,2,FALSE)</f>
        <v>1</v>
      </c>
      <c r="W42" s="3">
        <f>VLOOKUP(ABS(T42-W39),Note!$E$1:$F$25,2,FALSE)</f>
        <v>0</v>
      </c>
      <c r="X42" s="3">
        <f>VLOOKUP(ABS(T42-X39),Note!$E$1:$F$25,2,FALSE)</f>
        <v>0</v>
      </c>
      <c r="Y42" s="3">
        <f>VLOOKUP(ABS(T42-Y39),Note!$E$1:$F$25,2,FALSE)</f>
        <v>0</v>
      </c>
      <c r="Z42">
        <f t="shared" si="47"/>
        <v>6</v>
      </c>
      <c r="AA42" s="3">
        <f>VLOOKUP(ABS(Z42-AA39),Note!$E$1:$F$25,2,FALSE)</f>
        <v>0</v>
      </c>
      <c r="AB42" s="3">
        <f>VLOOKUP(ABS(Z42-AB39),Note!$E$1:$F$25,2,FALSE)</f>
        <v>0</v>
      </c>
      <c r="AC42" s="3">
        <f>VLOOKUP(ABS(Z42-AC39),Note!$E$1:$F$25,2,FALSE)</f>
        <v>0</v>
      </c>
      <c r="AD42" s="3">
        <f>VLOOKUP(ABS(Z42-AD39),Note!$E$1:$F$25,2,FALSE)</f>
        <v>0</v>
      </c>
      <c r="AE42" s="3">
        <f>VLOOKUP(ABS(Z42-AE39),Note!$E$1:$F$25,2,FALSE)</f>
        <v>1</v>
      </c>
      <c r="AF42">
        <f t="shared" si="48"/>
        <v>6</v>
      </c>
      <c r="AG42" s="3">
        <f>VLOOKUP(ABS(AF42-AG39),Note!$E$1:$F$25,2,FALSE)</f>
        <v>1</v>
      </c>
      <c r="AH42" s="3">
        <f>VLOOKUP(ABS(AF42-AH39),Note!$E$1:$F$25,2,FALSE)</f>
        <v>0</v>
      </c>
      <c r="AI42" s="3">
        <f>VLOOKUP(ABS(AF42-AI39),Note!$E$1:$F$25,2,FALSE)</f>
        <v>0</v>
      </c>
      <c r="AJ42" s="3">
        <f>VLOOKUP(ABS(AF42-AJ39),Note!$E$1:$F$25,2,FALSE)</f>
        <v>0</v>
      </c>
      <c r="AK42" s="3">
        <f>VLOOKUP(ABS(AF42-AK39),Note!$E$1:$F$25,2,FALSE)</f>
        <v>0</v>
      </c>
      <c r="AL42">
        <f t="shared" si="49"/>
        <v>6</v>
      </c>
      <c r="AM42" s="3">
        <f>VLOOKUP(ABS(AL42-AM39),Note!$E$1:$F$25,2,FALSE)</f>
        <v>0</v>
      </c>
      <c r="AN42" s="3">
        <f>VLOOKUP(ABS(AL42-AN39),Note!$E$1:$F$25,2,FALSE)</f>
        <v>0</v>
      </c>
      <c r="AO42" s="3">
        <f>VLOOKUP(ABS(AL42-AO39),Note!$E$1:$F$25,2,FALSE)</f>
        <v>0</v>
      </c>
      <c r="AP42" s="3">
        <f>VLOOKUP(ABS(AL42-AP39),Note!$E$1:$F$25,2,FALSE)</f>
        <v>0</v>
      </c>
      <c r="AQ42" s="3">
        <f>VLOOKUP(ABS(AL42-AQ39),Note!$E$1:$F$25,2,FALSE)</f>
        <v>1</v>
      </c>
      <c r="AR42">
        <f t="shared" si="50"/>
        <v>6</v>
      </c>
      <c r="AS42" s="3">
        <f>VLOOKUP(ABS(AR42-AS39),Note!$E$1:$F$25,2,FALSE)</f>
        <v>1</v>
      </c>
      <c r="AT42" s="3">
        <f>VLOOKUP(ABS(AR42-AT39),Note!$E$1:$F$25,2,FALSE)</f>
        <v>0</v>
      </c>
      <c r="AU42" s="3">
        <f>VLOOKUP(ABS(AR42-AU39),Note!$E$1:$F$25,2,FALSE)</f>
        <v>0</v>
      </c>
      <c r="AV42" s="3">
        <f>VLOOKUP(ABS(AR42-AV39),Note!$E$1:$F$25,2,FALSE)</f>
        <v>1</v>
      </c>
      <c r="AW42" s="3">
        <f>VLOOKUP(ABS(AR42-AW39),Note!$E$1:$F$25,2,FALSE)</f>
        <v>0</v>
      </c>
      <c r="AX42">
        <f t="shared" si="51"/>
        <v>6</v>
      </c>
      <c r="AY42" s="3">
        <f>VLOOKUP(ABS(AX42-AY39),Note!$E$1:$F$25,2,FALSE)</f>
        <v>0</v>
      </c>
      <c r="AZ42" s="3">
        <f>VLOOKUP(ABS(AX42-AZ39),Note!$E$1:$F$25,2,FALSE)</f>
        <v>0</v>
      </c>
      <c r="BA42" s="3">
        <f>VLOOKUP(ABS(AX42-BA39),Note!$E$1:$F$25,2,FALSE)</f>
        <v>0</v>
      </c>
      <c r="BB42" s="3">
        <f>VLOOKUP(ABS(AX42-BB39),Note!$E$1:$F$25,2,FALSE)</f>
        <v>0</v>
      </c>
      <c r="BC42" s="3">
        <f>VLOOKUP(ABS(AX42-BC39),Note!$E$1:$F$25,2,FALSE)</f>
        <v>0</v>
      </c>
      <c r="BD42">
        <f t="shared" si="52"/>
        <v>6</v>
      </c>
      <c r="BE42" s="3">
        <f>VLOOKUP(ABS(BD42-BE39),Note!$E$1:$F$25,2,FALSE)</f>
        <v>0</v>
      </c>
      <c r="BF42" s="3">
        <f>VLOOKUP(ABS(BD42-BF39),Note!$E$1:$F$25,2,FALSE)</f>
        <v>0</v>
      </c>
      <c r="BG42" s="3">
        <f>VLOOKUP(ABS(BD42-BG39),Note!$E$1:$F$25,2,FALSE)</f>
        <v>0</v>
      </c>
      <c r="BH42" s="3">
        <f>VLOOKUP(ABS(BD42-BH39),Note!$E$1:$F$25,2,FALSE)</f>
        <v>1</v>
      </c>
      <c r="BI42" s="3">
        <f>VLOOKUP(ABS(BD42-BI39),Note!$E$1:$F$25,2,FALSE)</f>
        <v>0</v>
      </c>
      <c r="BJ42">
        <f t="shared" si="53"/>
        <v>6</v>
      </c>
      <c r="BK42" s="3">
        <f>VLOOKUP(ABS(BJ42-BK39),Note!$E$1:$F$25,2,FALSE)</f>
        <v>0</v>
      </c>
      <c r="BL42" s="3">
        <f>VLOOKUP(ABS(BJ42-BL39),Note!$E$1:$F$25,2,FALSE)</f>
        <v>0</v>
      </c>
      <c r="BM42" s="3">
        <f>VLOOKUP(ABS(BJ42-BM39),Note!$E$1:$F$25,2,FALSE)</f>
        <v>0</v>
      </c>
      <c r="BN42" s="3">
        <f>VLOOKUP(ABS(BJ42-BN39),Note!$E$1:$F$25,2,FALSE)</f>
        <v>0</v>
      </c>
      <c r="BO42" s="3">
        <f>VLOOKUP(ABS(BJ42-BO39),Note!$E$1:$F$25,2,FALSE)</f>
        <v>0</v>
      </c>
      <c r="BP42">
        <f t="shared" si="54"/>
        <v>6</v>
      </c>
      <c r="BQ42" s="3">
        <f>VLOOKUP(ABS(BP42-BQ39),Note!$E$1:$F$25,2,FALSE)</f>
        <v>0</v>
      </c>
      <c r="BR42" s="3">
        <f>VLOOKUP(ABS(BP42-BR39),Note!$E$1:$F$25,2,FALSE)</f>
        <v>0</v>
      </c>
      <c r="BS42" s="3">
        <f>VLOOKUP(ABS(BP42-BS39),Note!$E$1:$F$25,2,FALSE)</f>
        <v>1</v>
      </c>
      <c r="BT42" s="3">
        <f>VLOOKUP(ABS(BP42-BT39),Note!$E$1:$F$25,2,FALSE)</f>
        <v>0</v>
      </c>
      <c r="BU42" s="3">
        <f>VLOOKUP(ABS(BP42-BU39),Note!$E$1:$F$25,2,FALSE)</f>
        <v>0</v>
      </c>
    </row>
    <row r="43" spans="1:73">
      <c r="A43" t="str">
        <f>VLOOKUP(まとめ9!$A$1&amp;"7♭5",Chords!$A$2:$D$188,4,FALSE)</f>
        <v>B♭</v>
      </c>
      <c r="B43">
        <f>VLOOKUP(A43,Note!$A$1:$B$26,2,FALSE)</f>
        <v>10</v>
      </c>
      <c r="C43" s="3">
        <f>VLOOKUP(ABS(B43-C39),Note!$E$1:$F$25,2,FALSE)</f>
        <v>0</v>
      </c>
      <c r="D43" s="3">
        <f>VLOOKUP(ABS(B43-D39),Note!$E$1:$F$25,2,FALSE)</f>
        <v>0</v>
      </c>
      <c r="E43" s="3">
        <f>VLOOKUP(ABS(B43-E39),Note!$E$1:$F$25,2,FALSE)</f>
        <v>0</v>
      </c>
      <c r="F43" s="3">
        <f>VLOOKUP(ABS(B43-F39),Note!$E$1:$F$25,2,FALSE)</f>
        <v>0</v>
      </c>
      <c r="G43" s="3">
        <f>VLOOKUP(ABS(B43-G39),Note!$E$1:$F$25,2,FALSE)</f>
        <v>0</v>
      </c>
      <c r="H43">
        <f t="shared" si="44"/>
        <v>10</v>
      </c>
      <c r="I43" s="3">
        <f>VLOOKUP(ABS(H43-I39),Note!$E$1:$F$25,2,FALSE)</f>
        <v>0</v>
      </c>
      <c r="J43" s="3">
        <f>VLOOKUP(ABS(H43-J39),Note!$E$1:$F$25,2,FALSE)</f>
        <v>0</v>
      </c>
      <c r="K43" s="3">
        <f>VLOOKUP(ABS(H43-K39),Note!$E$1:$F$25,2,FALSE)</f>
        <v>0</v>
      </c>
      <c r="L43" s="3">
        <f>VLOOKUP(ABS(H43-L39),Note!$E$1:$F$25,2,FALSE)</f>
        <v>1</v>
      </c>
      <c r="M43" s="3">
        <f>VLOOKUP(ABS(H43-M39),Note!$E$1:$F$25,2,FALSE)</f>
        <v>0</v>
      </c>
      <c r="N43">
        <f t="shared" si="45"/>
        <v>10</v>
      </c>
      <c r="O43" s="3">
        <f>VLOOKUP(ABS(N43-O39),Note!$E$1:$F$25,2,FALSE)</f>
        <v>0</v>
      </c>
      <c r="P43" s="3">
        <f>VLOOKUP(ABS(N43-P39),Note!$E$1:$F$25,2,FALSE)</f>
        <v>0</v>
      </c>
      <c r="Q43" s="3">
        <f>VLOOKUP(ABS(N43-Q39),Note!$E$1:$F$25,2,FALSE)</f>
        <v>0</v>
      </c>
      <c r="R43" s="3">
        <f>VLOOKUP(ABS(N43-R39),Note!$E$1:$F$25,2,FALSE)</f>
        <v>0</v>
      </c>
      <c r="S43" s="3">
        <f>VLOOKUP(ABS(N43-S39),Note!$E$1:$F$25,2,FALSE)</f>
        <v>0</v>
      </c>
      <c r="T43">
        <f t="shared" si="46"/>
        <v>10</v>
      </c>
      <c r="U43" s="3">
        <f>VLOOKUP(ABS(T43-U39),Note!$E$1:$F$25,2,FALSE)</f>
        <v>0</v>
      </c>
      <c r="V43" s="3">
        <f>VLOOKUP(ABS(T43-V39),Note!$E$1:$F$25,2,FALSE)</f>
        <v>0</v>
      </c>
      <c r="W43" s="3">
        <f>VLOOKUP(ABS(T43-W39),Note!$E$1:$F$25,2,FALSE)</f>
        <v>1</v>
      </c>
      <c r="X43" s="3">
        <f>VLOOKUP(ABS(T43-X39),Note!$E$1:$F$25,2,FALSE)</f>
        <v>0</v>
      </c>
      <c r="Y43" s="3">
        <f>VLOOKUP(ABS(T43-Y39),Note!$E$1:$F$25,2,FALSE)</f>
        <v>0</v>
      </c>
      <c r="Z43">
        <f t="shared" si="47"/>
        <v>10</v>
      </c>
      <c r="AA43" s="3">
        <f>VLOOKUP(ABS(Z43-AA39),Note!$E$1:$F$25,2,FALSE)</f>
        <v>0</v>
      </c>
      <c r="AB43" s="3">
        <f>VLOOKUP(ABS(Z43-AB39),Note!$E$1:$F$25,2,FALSE)</f>
        <v>0</v>
      </c>
      <c r="AC43" s="3">
        <f>VLOOKUP(ABS(Z43-AC39),Note!$E$1:$F$25,2,FALSE)</f>
        <v>0</v>
      </c>
      <c r="AD43" s="3">
        <f>VLOOKUP(ABS(Z43-AD39),Note!$E$1:$F$25,2,FALSE)</f>
        <v>0</v>
      </c>
      <c r="AE43" s="3">
        <f>VLOOKUP(ABS(Z43-AE39),Note!$E$1:$F$25,2,FALSE)</f>
        <v>0</v>
      </c>
      <c r="AF43">
        <f t="shared" si="48"/>
        <v>10</v>
      </c>
      <c r="AG43" s="3">
        <f>VLOOKUP(ABS(AF43-AG39),Note!$E$1:$F$25,2,FALSE)</f>
        <v>0</v>
      </c>
      <c r="AH43" s="3">
        <f>VLOOKUP(ABS(AF43-AH39),Note!$E$1:$F$25,2,FALSE)</f>
        <v>1</v>
      </c>
      <c r="AI43" s="3">
        <f>VLOOKUP(ABS(AF43-AI39),Note!$E$1:$F$25,2,FALSE)</f>
        <v>1</v>
      </c>
      <c r="AJ43" s="3">
        <f>VLOOKUP(ABS(AF43-AJ39),Note!$E$1:$F$25,2,FALSE)</f>
        <v>0</v>
      </c>
      <c r="AK43" s="3">
        <f>VLOOKUP(ABS(AF43-AK39),Note!$E$1:$F$25,2,FALSE)</f>
        <v>0</v>
      </c>
      <c r="AL43">
        <f t="shared" si="49"/>
        <v>10</v>
      </c>
      <c r="AM43" s="3">
        <f>VLOOKUP(ABS(AL43-AM39),Note!$E$1:$F$25,2,FALSE)</f>
        <v>0</v>
      </c>
      <c r="AN43" s="3">
        <f>VLOOKUP(ABS(AL43-AN39),Note!$E$1:$F$25,2,FALSE)</f>
        <v>0</v>
      </c>
      <c r="AO43" s="3">
        <f>VLOOKUP(ABS(AL43-AO39),Note!$E$1:$F$25,2,FALSE)</f>
        <v>0</v>
      </c>
      <c r="AP43" s="3">
        <f>VLOOKUP(ABS(AL43-AP39),Note!$E$1:$F$25,2,FALSE)</f>
        <v>0</v>
      </c>
      <c r="AQ43" s="3">
        <f>VLOOKUP(ABS(AL43-AQ39),Note!$E$1:$F$25,2,FALSE)</f>
        <v>0</v>
      </c>
      <c r="AR43">
        <f t="shared" si="50"/>
        <v>10</v>
      </c>
      <c r="AS43" s="3">
        <f>VLOOKUP(ABS(AR43-AS39),Note!$E$1:$F$25,2,FALSE)</f>
        <v>0</v>
      </c>
      <c r="AT43" s="3">
        <f>VLOOKUP(ABS(AR43-AT39),Note!$E$1:$F$25,2,FALSE)</f>
        <v>1</v>
      </c>
      <c r="AU43" s="3">
        <f>VLOOKUP(ABS(AR43-AU39),Note!$E$1:$F$25,2,FALSE)</f>
        <v>0</v>
      </c>
      <c r="AV43" s="3">
        <f>VLOOKUP(ABS(AR43-AV39),Note!$E$1:$F$25,2,FALSE)</f>
        <v>0</v>
      </c>
      <c r="AW43" s="3">
        <f>VLOOKUP(ABS(AR43-AW39),Note!$E$1:$F$25,2,FALSE)</f>
        <v>0</v>
      </c>
      <c r="AX43">
        <f t="shared" si="51"/>
        <v>10</v>
      </c>
      <c r="AY43" s="3">
        <f>VLOOKUP(ABS(AX43-AY39),Note!$E$1:$F$25,2,FALSE)</f>
        <v>0</v>
      </c>
      <c r="AZ43" s="3">
        <f>VLOOKUP(ABS(AX43-AZ39),Note!$E$1:$F$25,2,FALSE)</f>
        <v>0</v>
      </c>
      <c r="BA43" s="3">
        <f>VLOOKUP(ABS(AX43-BA39),Note!$E$1:$F$25,2,FALSE)</f>
        <v>0</v>
      </c>
      <c r="BB43" s="3">
        <f>VLOOKUP(ABS(AX43-BB39),Note!$E$1:$F$25,2,FALSE)</f>
        <v>0</v>
      </c>
      <c r="BC43" s="3">
        <f>VLOOKUP(ABS(AX43-BC39),Note!$E$1:$F$25,2,FALSE)</f>
        <v>1</v>
      </c>
      <c r="BD43">
        <f t="shared" si="52"/>
        <v>10</v>
      </c>
      <c r="BE43" s="3">
        <f>VLOOKUP(ABS(BD43-BE39),Note!$E$1:$F$25,2,FALSE)</f>
        <v>1</v>
      </c>
      <c r="BF43" s="3">
        <f>VLOOKUP(ABS(BD43-BF39),Note!$E$1:$F$25,2,FALSE)</f>
        <v>0</v>
      </c>
      <c r="BG43" s="3">
        <f>VLOOKUP(ABS(BD43-BG39),Note!$E$1:$F$25,2,FALSE)</f>
        <v>0</v>
      </c>
      <c r="BH43" s="3">
        <f>VLOOKUP(ABS(BD43-BH39),Note!$E$1:$F$25,2,FALSE)</f>
        <v>0</v>
      </c>
      <c r="BI43" s="3">
        <f>VLOOKUP(ABS(BD43-BI39),Note!$E$1:$F$25,2,FALSE)</f>
        <v>0</v>
      </c>
      <c r="BJ43">
        <f t="shared" si="53"/>
        <v>10</v>
      </c>
      <c r="BK43" s="3">
        <f>VLOOKUP(ABS(BJ43-BK39),Note!$E$1:$F$25,2,FALSE)</f>
        <v>0</v>
      </c>
      <c r="BL43" s="3">
        <f>VLOOKUP(ABS(BJ43-BL39),Note!$E$1:$F$25,2,FALSE)</f>
        <v>0</v>
      </c>
      <c r="BM43" s="3">
        <f>VLOOKUP(ABS(BJ43-BM39),Note!$E$1:$F$25,2,FALSE)</f>
        <v>0</v>
      </c>
      <c r="BN43" s="3">
        <f>VLOOKUP(ABS(BJ43-BN39),Note!$E$1:$F$25,2,FALSE)</f>
        <v>0</v>
      </c>
      <c r="BO43" s="3">
        <f>VLOOKUP(ABS(BJ43-BO39),Note!$E$1:$F$25,2,FALSE)</f>
        <v>1</v>
      </c>
      <c r="BP43">
        <f t="shared" si="54"/>
        <v>10</v>
      </c>
      <c r="BQ43" s="3">
        <f>VLOOKUP(ABS(BP43-BQ39),Note!$E$1:$F$25,2,FALSE)</f>
        <v>1</v>
      </c>
      <c r="BR43" s="3">
        <f>VLOOKUP(ABS(BP43-BR39),Note!$E$1:$F$25,2,FALSE)</f>
        <v>0</v>
      </c>
      <c r="BS43" s="3">
        <f>VLOOKUP(ABS(BP43-BS39),Note!$E$1:$F$25,2,FALSE)</f>
        <v>0</v>
      </c>
      <c r="BT43" s="3">
        <f>VLOOKUP(ABS(BP43-BT39),Note!$E$1:$F$25,2,FALSE)</f>
        <v>1</v>
      </c>
      <c r="BU43" s="3">
        <f>VLOOKUP(ABS(BP43-BU39),Note!$E$1:$F$25,2,FALSE)</f>
        <v>0</v>
      </c>
    </row>
    <row r="44" spans="1:73">
      <c r="A44" t="str">
        <f>VLOOKUP(まとめ9!$A$1&amp;"_♭9",Tension!$A$2:$C$133,2,FALSE)</f>
        <v>D♭</v>
      </c>
      <c r="B44">
        <f>VLOOKUP(A44,Note!$A$1:$B$26,2,FALSE)</f>
        <v>1</v>
      </c>
      <c r="C44" s="3">
        <f>VLOOKUP(ABS(B44-C39),Note!$E$1:$F$25,2,FALSE)</f>
        <v>1</v>
      </c>
      <c r="D44" s="3">
        <f>VLOOKUP(ABS(B44-D39),Note!$E$1:$F$25,2,FALSE)</f>
        <v>0</v>
      </c>
      <c r="E44" s="3">
        <f>VLOOKUP(ABS(B44-E39),Note!$E$1:$F$25,2,FALSE)</f>
        <v>0</v>
      </c>
      <c r="F44" s="3">
        <f>VLOOKUP(ABS(B44-F39),Note!$E$1:$F$25,2,FALSE)</f>
        <v>0</v>
      </c>
      <c r="G44" s="3">
        <f>VLOOKUP(ABS(B44-G39),Note!$E$1:$F$25,2,FALSE)</f>
        <v>0</v>
      </c>
      <c r="H44">
        <f t="shared" si="44"/>
        <v>1</v>
      </c>
      <c r="I44" s="3">
        <f>VLOOKUP(ABS(H44-I39),Note!$E$1:$F$25,2,FALSE)</f>
        <v>0</v>
      </c>
      <c r="J44" s="3">
        <f>VLOOKUP(ABS(H44-J39),Note!$E$1:$F$25,2,FALSE)</f>
        <v>0</v>
      </c>
      <c r="K44" s="3">
        <f>VLOOKUP(ABS(H44-K39),Note!$E$1:$F$25,2,FALSE)</f>
        <v>0</v>
      </c>
      <c r="L44" s="3">
        <f>VLOOKUP(ABS(H44-L39),Note!$E$1:$F$25,2,FALSE)</f>
        <v>0</v>
      </c>
      <c r="M44" s="3">
        <f>VLOOKUP(ABS(H44-M39),Note!$E$1:$F$25,2,FALSE)</f>
        <v>1</v>
      </c>
      <c r="N44">
        <f t="shared" si="45"/>
        <v>1</v>
      </c>
      <c r="O44" s="3">
        <f>VLOOKUP(ABS(N44-O39),Note!$E$1:$F$25,2,FALSE)</f>
        <v>1</v>
      </c>
      <c r="P44" s="3">
        <f>VLOOKUP(ABS(N44-P39),Note!$E$1:$F$25,2,FALSE)</f>
        <v>0</v>
      </c>
      <c r="Q44" s="3">
        <f>VLOOKUP(ABS(N44-Q39),Note!$E$1:$F$25,2,FALSE)</f>
        <v>0</v>
      </c>
      <c r="R44" s="3">
        <f>VLOOKUP(ABS(N44-R39),Note!$E$1:$F$25,2,FALSE)</f>
        <v>1</v>
      </c>
      <c r="S44" s="3">
        <f>VLOOKUP(ABS(N44-S39),Note!$E$1:$F$25,2,FALSE)</f>
        <v>0</v>
      </c>
      <c r="T44">
        <f t="shared" si="46"/>
        <v>1</v>
      </c>
      <c r="U44" s="3">
        <f>VLOOKUP(ABS(T44-U39),Note!$E$1:$F$25,2,FALSE)</f>
        <v>0</v>
      </c>
      <c r="V44" s="3">
        <f>VLOOKUP(ABS(T44-V39),Note!$E$1:$F$25,2,FALSE)</f>
        <v>0</v>
      </c>
      <c r="W44" s="3">
        <f>VLOOKUP(ABS(T44-W39),Note!$E$1:$F$25,2,FALSE)</f>
        <v>0</v>
      </c>
      <c r="X44" s="3">
        <f>VLOOKUP(ABS(T44-X39),Note!$E$1:$F$25,2,FALSE)</f>
        <v>0</v>
      </c>
      <c r="Y44" s="3">
        <f>VLOOKUP(ABS(T44-Y39),Note!$E$1:$F$25,2,FALSE)</f>
        <v>0</v>
      </c>
      <c r="Z44">
        <f t="shared" si="47"/>
        <v>1</v>
      </c>
      <c r="AA44" s="3">
        <f>VLOOKUP(ABS(Z44-AA39),Note!$E$1:$F$25,2,FALSE)</f>
        <v>0</v>
      </c>
      <c r="AB44" s="3">
        <f>VLOOKUP(ABS(Z44-AB39),Note!$E$1:$F$25,2,FALSE)</f>
        <v>0</v>
      </c>
      <c r="AC44" s="3">
        <f>VLOOKUP(ABS(Z44-AC39),Note!$E$1:$F$25,2,FALSE)</f>
        <v>0</v>
      </c>
      <c r="AD44" s="3">
        <f>VLOOKUP(ABS(Z44-AD39),Note!$E$1:$F$25,2,FALSE)</f>
        <v>1</v>
      </c>
      <c r="AE44" s="3">
        <f>VLOOKUP(ABS(Z44-AE39),Note!$E$1:$F$25,2,FALSE)</f>
        <v>0</v>
      </c>
      <c r="AF44">
        <f t="shared" si="48"/>
        <v>1</v>
      </c>
      <c r="AG44" s="3">
        <f>VLOOKUP(ABS(AF44-AG39),Note!$E$1:$F$25,2,FALSE)</f>
        <v>0</v>
      </c>
      <c r="AH44" s="3">
        <f>VLOOKUP(ABS(AF44-AH39),Note!$E$1:$F$25,2,FALSE)</f>
        <v>0</v>
      </c>
      <c r="AI44" s="3">
        <f>VLOOKUP(ABS(AF44-AI39),Note!$E$1:$F$25,2,FALSE)</f>
        <v>0</v>
      </c>
      <c r="AJ44" s="3">
        <f>VLOOKUP(ABS(AF44-AJ39),Note!$E$1:$F$25,2,FALSE)</f>
        <v>0</v>
      </c>
      <c r="AK44" s="3">
        <f>VLOOKUP(ABS(AF44-AK39),Note!$E$1:$F$25,2,FALSE)</f>
        <v>0</v>
      </c>
      <c r="AL44">
        <f t="shared" si="49"/>
        <v>1</v>
      </c>
      <c r="AM44" s="3">
        <f>VLOOKUP(ABS(AL44-AM39),Note!$E$1:$F$25,2,FALSE)</f>
        <v>0</v>
      </c>
      <c r="AN44" s="3">
        <f>VLOOKUP(ABS(AL44-AN39),Note!$E$1:$F$25,2,FALSE)</f>
        <v>0</v>
      </c>
      <c r="AO44" s="3">
        <f>VLOOKUP(ABS(AL44-AO39),Note!$E$1:$F$25,2,FALSE)</f>
        <v>1</v>
      </c>
      <c r="AP44" s="3">
        <f>VLOOKUP(ABS(AL44-AP39),Note!$E$1:$F$25,2,FALSE)</f>
        <v>0</v>
      </c>
      <c r="AQ44" s="3">
        <f>VLOOKUP(ABS(AL44-AQ39),Note!$E$1:$F$25,2,FALSE)</f>
        <v>0</v>
      </c>
      <c r="AR44">
        <f t="shared" si="50"/>
        <v>1</v>
      </c>
      <c r="AS44" s="3">
        <f>VLOOKUP(ABS(AR44-AS39),Note!$E$1:$F$25,2,FALSE)</f>
        <v>0</v>
      </c>
      <c r="AT44" s="3">
        <f>VLOOKUP(ABS(AR44-AT39),Note!$E$1:$F$25,2,FALSE)</f>
        <v>0</v>
      </c>
      <c r="AU44" s="3">
        <f>VLOOKUP(ABS(AR44-AU39),Note!$E$1:$F$25,2,FALSE)</f>
        <v>0</v>
      </c>
      <c r="AV44" s="3">
        <f>VLOOKUP(ABS(AR44-AV39),Note!$E$1:$F$25,2,FALSE)</f>
        <v>0</v>
      </c>
      <c r="AW44" s="3">
        <f>VLOOKUP(ABS(AR44-AW39),Note!$E$1:$F$25,2,FALSE)</f>
        <v>0</v>
      </c>
      <c r="AX44">
        <f t="shared" si="51"/>
        <v>1</v>
      </c>
      <c r="AY44" s="3">
        <f>VLOOKUP(ABS(AX44-AY39),Note!$E$1:$F$25,2,FALSE)</f>
        <v>0</v>
      </c>
      <c r="AZ44" s="3">
        <f>VLOOKUP(ABS(AX44-AZ39),Note!$E$1:$F$25,2,FALSE)</f>
        <v>1</v>
      </c>
      <c r="BA44" s="3">
        <f>VLOOKUP(ABS(AX44-BA39),Note!$E$1:$F$25,2,FALSE)</f>
        <v>1</v>
      </c>
      <c r="BB44" s="3">
        <f>VLOOKUP(ABS(AX44-BB39),Note!$E$1:$F$25,2,FALSE)</f>
        <v>0</v>
      </c>
      <c r="BC44" s="3">
        <f>VLOOKUP(ABS(AX44-BC39),Note!$E$1:$F$25,2,FALSE)</f>
        <v>0</v>
      </c>
      <c r="BD44">
        <f t="shared" si="52"/>
        <v>1</v>
      </c>
      <c r="BE44" s="3">
        <f>VLOOKUP(ABS(BD44-BE39),Note!$E$1:$F$25,2,FALSE)</f>
        <v>0</v>
      </c>
      <c r="BF44" s="3">
        <f>VLOOKUP(ABS(BD44-BF39),Note!$E$1:$F$25,2,FALSE)</f>
        <v>0</v>
      </c>
      <c r="BG44" s="3">
        <f>VLOOKUP(ABS(BD44-BG39),Note!$E$1:$F$25,2,FALSE)</f>
        <v>0</v>
      </c>
      <c r="BH44" s="3">
        <f>VLOOKUP(ABS(BD44-BH39),Note!$E$1:$F$25,2,FALSE)</f>
        <v>0</v>
      </c>
      <c r="BI44" s="3">
        <f>VLOOKUP(ABS(BD44-BI39),Note!$E$1:$F$25,2,FALSE)</f>
        <v>0</v>
      </c>
      <c r="BJ44">
        <f t="shared" si="53"/>
        <v>1</v>
      </c>
      <c r="BK44" s="3">
        <f>VLOOKUP(ABS(BJ44-BK39),Note!$E$1:$F$25,2,FALSE)</f>
        <v>0</v>
      </c>
      <c r="BL44" s="3">
        <f>VLOOKUP(ABS(BJ44-BL39),Note!$E$1:$F$25,2,FALSE)</f>
        <v>1</v>
      </c>
      <c r="BM44" s="3">
        <f>VLOOKUP(ABS(BJ44-BM39),Note!$E$1:$F$25,2,FALSE)</f>
        <v>0</v>
      </c>
      <c r="BN44" s="3">
        <f>VLOOKUP(ABS(BJ44-BN39),Note!$E$1:$F$25,2,FALSE)</f>
        <v>0</v>
      </c>
      <c r="BO44" s="3">
        <f>VLOOKUP(ABS(BJ44-BO39),Note!$E$1:$F$25,2,FALSE)</f>
        <v>0</v>
      </c>
      <c r="BP44">
        <f t="shared" si="54"/>
        <v>1</v>
      </c>
      <c r="BQ44" s="3">
        <f>VLOOKUP(ABS(BP44-BQ39),Note!$E$1:$F$25,2,FALSE)</f>
        <v>0</v>
      </c>
      <c r="BR44" s="3">
        <f>VLOOKUP(ABS(BP44-BR39),Note!$E$1:$F$25,2,FALSE)</f>
        <v>0</v>
      </c>
      <c r="BS44" s="3">
        <f>VLOOKUP(ABS(BP44-BS39),Note!$E$1:$F$25,2,FALSE)</f>
        <v>0</v>
      </c>
      <c r="BT44" s="3">
        <f>VLOOKUP(ABS(BP44-BT39),Note!$E$1:$F$25,2,FALSE)</f>
        <v>0</v>
      </c>
      <c r="BU44" s="3">
        <f>VLOOKUP(ABS(BP44-BU39),Note!$E$1:$F$25,2,FALSE)</f>
        <v>1</v>
      </c>
    </row>
    <row r="45" spans="4:70">
      <c r="D45">
        <f>SUM(C40:C44,D40:D44,E40:E44,F40:F44,G40:G44)</f>
        <v>2</v>
      </c>
      <c r="J45">
        <f>SUM(I40:I44,J40:J44,K40:K44,L40:L44,M40:M44)</f>
        <v>7</v>
      </c>
      <c r="P45">
        <f>SUM(O40:O44,P40:P44,Q40:Q44,R40:R44,S40:S44)</f>
        <v>3</v>
      </c>
      <c r="V45">
        <f>SUM(U40:U44,V40:V44,W40:W44,X40:X44,Y40:Y44)</f>
        <v>4</v>
      </c>
      <c r="AB45">
        <f>SUM(AA40:AA44,AB40:AB44,AC40:AC44,AD40:AD44,AE40:AE44)</f>
        <v>3</v>
      </c>
      <c r="AH45">
        <f>SUM(AG40:AG44,AH40:AH44,AI40:AI44,AJ40:AJ44,AK40:AK44)</f>
        <v>6</v>
      </c>
      <c r="AN45">
        <f>SUM(AM40:AM44,AN40:AN44,AO40:AO44,AP40:AP44,AQ40:AQ44)</f>
        <v>2</v>
      </c>
      <c r="AT45">
        <f>SUM(AS40:AS44,AT40:AT44,AU40:AU44,AV40:AV44,AW40:AW44)</f>
        <v>6</v>
      </c>
      <c r="AZ45">
        <f>SUM(AY40:AY44,AZ40:AZ44,BA40:BA44,BB40:BB44,BC40:BC44)</f>
        <v>3</v>
      </c>
      <c r="BF45">
        <f>SUM(BE40:BE44,BF40:BF44,BG40:BG44,BH40:BH44,BI40:BI44)</f>
        <v>4</v>
      </c>
      <c r="BL45">
        <f>SUM(BK40:BK44,BL40:BL44,BM40:BM44,BN40:BN44,BO40:BO44)</f>
        <v>3</v>
      </c>
      <c r="BR45">
        <f>SUM(BQ40:BQ44,BR40:BR44,BS40:BS44,BT40:BT44,BU40:BU44)</f>
        <v>7</v>
      </c>
    </row>
    <row r="46" spans="1:73">
      <c r="A46" s="1" t="str">
        <f>D54&amp;J54&amp;P54&amp;V54&amp;AB54&amp;AH54&amp;AN54&amp;AT54&amp;AZ54&amp;BF54&amp;BL54&amp;BR54&amp;AM59</f>
        <v>4454452535450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395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3:73">
      <c r="C47" t="s">
        <v>0</v>
      </c>
      <c r="D47" t="s">
        <v>27</v>
      </c>
      <c r="E47" t="s">
        <v>18</v>
      </c>
      <c r="F47" t="s">
        <v>21</v>
      </c>
      <c r="G47" t="s">
        <v>3</v>
      </c>
      <c r="I47" t="s">
        <v>23</v>
      </c>
      <c r="J47" t="s">
        <v>15</v>
      </c>
      <c r="K47" t="s">
        <v>33</v>
      </c>
      <c r="L47" t="s">
        <v>22</v>
      </c>
      <c r="M47" t="s">
        <v>26</v>
      </c>
      <c r="O47" t="s">
        <v>3</v>
      </c>
      <c r="P47" t="s">
        <v>16</v>
      </c>
      <c r="Q47" t="s">
        <v>20</v>
      </c>
      <c r="R47" t="s">
        <v>0</v>
      </c>
      <c r="S47" t="s">
        <v>15</v>
      </c>
      <c r="U47" t="s">
        <v>27</v>
      </c>
      <c r="V47" t="s">
        <v>31</v>
      </c>
      <c r="W47" t="s">
        <v>21</v>
      </c>
      <c r="X47" t="s">
        <v>24</v>
      </c>
      <c r="Y47" t="s">
        <v>16</v>
      </c>
      <c r="AA47" t="s">
        <v>15</v>
      </c>
      <c r="AB47" t="s">
        <v>18</v>
      </c>
      <c r="AC47" t="s">
        <v>22</v>
      </c>
      <c r="AD47" t="s">
        <v>3</v>
      </c>
      <c r="AE47" t="s">
        <v>29</v>
      </c>
      <c r="AG47" t="s">
        <v>16</v>
      </c>
      <c r="AH47" t="s">
        <v>34</v>
      </c>
      <c r="AI47" t="s">
        <v>0</v>
      </c>
      <c r="AJ47" t="s">
        <v>27</v>
      </c>
      <c r="AK47" t="s">
        <v>18</v>
      </c>
      <c r="AM47" t="s">
        <v>29</v>
      </c>
      <c r="AN47" t="s">
        <v>20</v>
      </c>
      <c r="AO47" t="s">
        <v>23</v>
      </c>
      <c r="AP47" t="s">
        <v>15</v>
      </c>
      <c r="AQ47" t="s">
        <v>33</v>
      </c>
      <c r="AS47" t="s">
        <v>18</v>
      </c>
      <c r="AT47" t="s">
        <v>21</v>
      </c>
      <c r="AU47" t="s">
        <v>3</v>
      </c>
      <c r="AV47" t="s">
        <v>16</v>
      </c>
      <c r="AW47" t="s">
        <v>20</v>
      </c>
      <c r="AY47" t="s">
        <v>34</v>
      </c>
      <c r="AZ47" t="s">
        <v>40</v>
      </c>
      <c r="BA47" t="s">
        <v>27</v>
      </c>
      <c r="BB47" t="s">
        <v>31</v>
      </c>
      <c r="BC47" t="s">
        <v>21</v>
      </c>
      <c r="BE47" t="s">
        <v>20</v>
      </c>
      <c r="BF47" t="s">
        <v>0</v>
      </c>
      <c r="BG47" t="s">
        <v>15</v>
      </c>
      <c r="BH47" t="s">
        <v>18</v>
      </c>
      <c r="BI47" t="s">
        <v>22</v>
      </c>
      <c r="BK47" t="s">
        <v>21</v>
      </c>
      <c r="BL47" t="s">
        <v>24</v>
      </c>
      <c r="BM47" t="s">
        <v>16</v>
      </c>
      <c r="BN47" t="s">
        <v>34</v>
      </c>
      <c r="BO47" t="s">
        <v>0</v>
      </c>
      <c r="BQ47" t="s">
        <v>22</v>
      </c>
      <c r="BR47" t="s">
        <v>3</v>
      </c>
      <c r="BS47" t="s">
        <v>29</v>
      </c>
      <c r="BT47" t="s">
        <v>20</v>
      </c>
      <c r="BU47" t="s">
        <v>23</v>
      </c>
    </row>
    <row r="48" spans="3:73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7</v>
      </c>
      <c r="F48">
        <f>VLOOKUP(F47,Note!$A$1:$B$26,2,FALSE)</f>
        <v>10</v>
      </c>
      <c r="G48">
        <f>VLOOKUP(G47,Note!$A$1:$B$26,2,FALSE)</f>
        <v>2</v>
      </c>
      <c r="I48">
        <f>VLOOKUP(I47,Note!$A$1:$B$26,2,FALSE)</f>
        <v>1</v>
      </c>
      <c r="J48">
        <f>VLOOKUP(J47,Note!$A$1:$B$26,2,FALSE)</f>
        <v>4</v>
      </c>
      <c r="K48">
        <f>VLOOKUP(K47,Note!$A$1:$B$26,2,FALSE)</f>
        <v>8</v>
      </c>
      <c r="L48">
        <f>VLOOKUP(L47,Note!$A$1:$B$26,2,FALSE)</f>
        <v>11</v>
      </c>
      <c r="M48">
        <f>VLOOKUP(M47,Note!$A$1:$B$26,2,FALSE)</f>
        <v>3</v>
      </c>
      <c r="O48">
        <f>VLOOKUP(O47,Note!$A$1:$B$26,2,FALSE)</f>
        <v>2</v>
      </c>
      <c r="P48">
        <f>VLOOKUP(P47,Note!$A$1:$B$26,2,FALSE)</f>
        <v>5</v>
      </c>
      <c r="Q48">
        <f>VLOOKUP(Q47,Note!$A$1:$B$26,2,FALSE)</f>
        <v>9</v>
      </c>
      <c r="R48">
        <f>VLOOKUP(R47,Note!$A$1:$B$26,2,FALSE)</f>
        <v>0</v>
      </c>
      <c r="S48">
        <f>VLOOKUP(S47,Note!$A$1:$B$26,2,FALSE)</f>
        <v>4</v>
      </c>
      <c r="U48">
        <f>VLOOKUP(U47,Note!$A$1:$B$26,2,FALSE)</f>
        <v>3</v>
      </c>
      <c r="V48">
        <f>VLOOKUP(V47,Note!$A$1:$B$26,2,FALSE)</f>
        <v>6</v>
      </c>
      <c r="W48">
        <f>VLOOKUP(W47,Note!$A$1:$B$26,2,FALSE)</f>
        <v>10</v>
      </c>
      <c r="X48">
        <f>VLOOKUP(X47,Note!$A$1:$B$26,2,FALSE)</f>
        <v>1</v>
      </c>
      <c r="Y48">
        <f>VLOOKUP(Y47,Note!$A$1:$B$26,2,FALSE)</f>
        <v>5</v>
      </c>
      <c r="AA48">
        <f>VLOOKUP(AA47,Note!$A$1:$B$26,2,FALSE)</f>
        <v>4</v>
      </c>
      <c r="AB48">
        <f>VLOOKUP(AB47,Note!$A$1:$B$26,2,FALSE)</f>
        <v>7</v>
      </c>
      <c r="AC48">
        <f>VLOOKUP(AC47,Note!$A$1:$B$26,2,FALSE)</f>
        <v>11</v>
      </c>
      <c r="AD48">
        <f>VLOOKUP(AD47,Note!$A$1:$B$26,2,FALSE)</f>
        <v>2</v>
      </c>
      <c r="AE48">
        <f>VLOOKUP(AE47,Note!$A$1:$B$26,2,FALSE)</f>
        <v>6</v>
      </c>
      <c r="AG48">
        <f>VLOOKUP(AG47,Note!$A$1:$B$26,2,FALSE)</f>
        <v>5</v>
      </c>
      <c r="AH48">
        <f>VLOOKUP(AH47,Note!$A$1:$B$26,2,FALSE)</f>
        <v>8</v>
      </c>
      <c r="AI48">
        <f>VLOOKUP(AI47,Note!$A$1:$B$26,2,FALSE)</f>
        <v>0</v>
      </c>
      <c r="AJ48">
        <f>VLOOKUP(AJ47,Note!$A$1:$B$26,2,FALSE)</f>
        <v>3</v>
      </c>
      <c r="AK48">
        <f>VLOOKUP(AK47,Note!$A$1:$B$26,2,FALSE)</f>
        <v>7</v>
      </c>
      <c r="AM48">
        <f>VLOOKUP(AM47,Note!$A$1:$B$26,2,FALSE)</f>
        <v>6</v>
      </c>
      <c r="AN48">
        <f>VLOOKUP(AN47,Note!$A$1:$B$26,2,FALSE)</f>
        <v>9</v>
      </c>
      <c r="AO48">
        <f>VLOOKUP(AO47,Note!$A$1:$B$26,2,FALSE)</f>
        <v>1</v>
      </c>
      <c r="AP48">
        <f>VLOOKUP(AP47,Note!$A$1:$B$26,2,FALSE)</f>
        <v>4</v>
      </c>
      <c r="AQ48">
        <f>VLOOKUP(AQ47,Note!$A$1:$B$26,2,FALSE)</f>
        <v>8</v>
      </c>
      <c r="AS48">
        <f>VLOOKUP(AS47,Note!$A$1:$B$26,2,FALSE)</f>
        <v>7</v>
      </c>
      <c r="AT48">
        <f>VLOOKUP(AT47,Note!$A$1:$B$26,2,FALSE)</f>
        <v>10</v>
      </c>
      <c r="AU48">
        <f>VLOOKUP(AU47,Note!$A$1:$B$26,2,FALSE)</f>
        <v>2</v>
      </c>
      <c r="AV48">
        <f>VLOOKUP(AV47,Note!$A$1:$B$26,2,FALSE)</f>
        <v>5</v>
      </c>
      <c r="AW48">
        <f>VLOOKUP(AW47,Note!$A$1:$B$26,2,FALSE)</f>
        <v>9</v>
      </c>
      <c r="AY48">
        <f>VLOOKUP(AY47,Note!$A$1:$B$26,2,FALSE)</f>
        <v>8</v>
      </c>
      <c r="AZ48">
        <f>VLOOKUP(AZ47,Note!$A$1:$B$26,2,FALSE)</f>
        <v>11</v>
      </c>
      <c r="BA48">
        <f>VLOOKUP(BA47,Note!$A$1:$B$26,2,FALSE)</f>
        <v>3</v>
      </c>
      <c r="BB48">
        <f>VLOOKUP(BB47,Note!$A$1:$B$26,2,FALSE)</f>
        <v>6</v>
      </c>
      <c r="BC48">
        <f>VLOOKUP(BC47,Note!$A$1:$B$26,2,FALSE)</f>
        <v>10</v>
      </c>
      <c r="BE48">
        <f>VLOOKUP(BE47,Note!$A$1:$B$26,2,FALSE)</f>
        <v>9</v>
      </c>
      <c r="BF48">
        <f>VLOOKUP(BF47,Note!$A$1:$B$26,2,FALSE)</f>
        <v>0</v>
      </c>
      <c r="BG48">
        <f>VLOOKUP(BG47,Note!$A$1:$B$26,2,FALSE)</f>
        <v>4</v>
      </c>
      <c r="BH48">
        <f>VLOOKUP(BH47,Note!$A$1:$B$26,2,FALSE)</f>
        <v>7</v>
      </c>
      <c r="BI48">
        <f>VLOOKUP(BI47,Note!$A$1:$B$26,2,FALSE)</f>
        <v>11</v>
      </c>
      <c r="BK48">
        <f>VLOOKUP(BK47,Note!$A$1:$B$26,2,FALSE)</f>
        <v>10</v>
      </c>
      <c r="BL48">
        <f>VLOOKUP(BL47,Note!$A$1:$B$26,2,FALSE)</f>
        <v>1</v>
      </c>
      <c r="BM48">
        <f>VLOOKUP(BM47,Note!$A$1:$B$26,2,FALSE)</f>
        <v>5</v>
      </c>
      <c r="BN48">
        <f>VLOOKUP(BN47,Note!$A$1:$B$26,2,FALSE)</f>
        <v>8</v>
      </c>
      <c r="BO48">
        <f>VLOOKUP(BO47,Note!$A$1:$B$26,2,FALSE)</f>
        <v>0</v>
      </c>
      <c r="BQ48">
        <f>VLOOKUP(BQ47,Note!$A$1:$B$26,2,FALSE)</f>
        <v>11</v>
      </c>
      <c r="BR48">
        <f>VLOOKUP(BR47,Note!$A$1:$B$26,2,FALSE)</f>
        <v>2</v>
      </c>
      <c r="BS48">
        <f>VLOOKUP(BS47,Note!$A$1:$B$26,2,FALSE)</f>
        <v>6</v>
      </c>
      <c r="BT48">
        <f>VLOOKUP(BT47,Note!$A$1:$B$26,2,FALSE)</f>
        <v>9</v>
      </c>
      <c r="BU48">
        <f>VLOOKUP(BU47,Note!$A$1:$B$26,2,FALSE)</f>
        <v>1</v>
      </c>
    </row>
    <row r="49" spans="1:73">
      <c r="A49" t="str">
        <f>まとめ9!$A$1</f>
        <v>C</v>
      </c>
      <c r="B49">
        <f>VLOOKUP(A49,Note!$A$1:$B$26,2,FALSE)</f>
        <v>0</v>
      </c>
      <c r="C49" s="3">
        <f>VLOOKUP(ABS(B49-C48),Note!$E$1:$F$25,2,FALSE)</f>
        <v>0</v>
      </c>
      <c r="D49" s="3">
        <f>VLOOKUP(ABS(B49-D48),Note!$E$1:$F$25,2,FALSE)</f>
        <v>0</v>
      </c>
      <c r="E49" s="3">
        <f>VLOOKUP(ABS(B49-E48),Note!$E$1:$F$25,2,FALSE)</f>
        <v>0</v>
      </c>
      <c r="F49" s="3">
        <f>VLOOKUP(ABS(B49-F48),Note!$E$1:$F$25,2,FALSE)</f>
        <v>0</v>
      </c>
      <c r="G49" s="3">
        <f>VLOOKUP(ABS(B49-G48),Note!$E$1:$F$25,2,FALSE)</f>
        <v>0</v>
      </c>
      <c r="H49">
        <f t="shared" ref="H49:H53" si="55">B49</f>
        <v>0</v>
      </c>
      <c r="I49" s="3">
        <f>VLOOKUP(ABS(H49-I48),Note!$E$1:$F$25,2,FALSE)</f>
        <v>1</v>
      </c>
      <c r="J49" s="3">
        <f>VLOOKUP(ABS(H49-J48),Note!$E$1:$F$25,2,FALSE)</f>
        <v>0</v>
      </c>
      <c r="K49" s="3">
        <f>VLOOKUP(ABS(H49-K48),Note!$E$1:$F$25,2,FALSE)</f>
        <v>0</v>
      </c>
      <c r="L49" s="3">
        <f>VLOOKUP(ABS(H49-L48),Note!$E$1:$F$25,2,FALSE)</f>
        <v>1</v>
      </c>
      <c r="M49" s="3">
        <f>VLOOKUP(ABS(H49-M48),Note!$E$1:$F$25,2,FALSE)</f>
        <v>0</v>
      </c>
      <c r="N49">
        <f t="shared" ref="N49:N53" si="56">H49</f>
        <v>0</v>
      </c>
      <c r="O49" s="3">
        <f>VLOOKUP(ABS(N49-O48),Note!$E$1:$F$25,2,FALSE)</f>
        <v>0</v>
      </c>
      <c r="P49" s="3">
        <f>VLOOKUP(ABS(N49-P48),Note!$E$1:$F$25,2,FALSE)</f>
        <v>0</v>
      </c>
      <c r="Q49" s="3">
        <f>VLOOKUP(ABS(N49-Q48),Note!$E$1:$F$25,2,FALSE)</f>
        <v>0</v>
      </c>
      <c r="R49" s="3">
        <f>VLOOKUP(ABS(N49-R48),Note!$E$1:$F$25,2,FALSE)</f>
        <v>0</v>
      </c>
      <c r="S49" s="3">
        <f>VLOOKUP(ABS(N49-S48),Note!$E$1:$F$25,2,FALSE)</f>
        <v>0</v>
      </c>
      <c r="T49">
        <f t="shared" ref="T49:T53" si="57">N49</f>
        <v>0</v>
      </c>
      <c r="U49" s="3">
        <f>VLOOKUP(ABS(T49-U48),Note!$E$1:$F$25,2,FALSE)</f>
        <v>0</v>
      </c>
      <c r="V49" s="3">
        <f>VLOOKUP(ABS(T49-V48),Note!$E$1:$F$25,2,FALSE)</f>
        <v>0</v>
      </c>
      <c r="W49" s="3">
        <f>VLOOKUP(ABS(T49-W48),Note!$E$1:$F$25,2,FALSE)</f>
        <v>0</v>
      </c>
      <c r="X49" s="3">
        <f>VLOOKUP(ABS(T49-X48),Note!$E$1:$F$25,2,FALSE)</f>
        <v>1</v>
      </c>
      <c r="Y49" s="3">
        <f>VLOOKUP(ABS(T49-Y48),Note!$E$1:$F$25,2,FALSE)</f>
        <v>0</v>
      </c>
      <c r="Z49">
        <f t="shared" ref="Z49:Z53" si="58">T49</f>
        <v>0</v>
      </c>
      <c r="AA49" s="3">
        <f>VLOOKUP(ABS(Z49-AA48),Note!$E$1:$F$25,2,FALSE)</f>
        <v>0</v>
      </c>
      <c r="AB49" s="3">
        <f>VLOOKUP(ABS(Z49-AB48),Note!$E$1:$F$25,2,FALSE)</f>
        <v>0</v>
      </c>
      <c r="AC49" s="3">
        <f>VLOOKUP(ABS(Z49-AC48),Note!$E$1:$F$25,2,FALSE)</f>
        <v>1</v>
      </c>
      <c r="AD49" s="3">
        <f>VLOOKUP(ABS(Z49-AD48),Note!$E$1:$F$25,2,FALSE)</f>
        <v>0</v>
      </c>
      <c r="AE49" s="3">
        <f>VLOOKUP(ABS(Z49-AE48),Note!$E$1:$F$25,2,FALSE)</f>
        <v>0</v>
      </c>
      <c r="AF49">
        <f t="shared" ref="AF49:AF53" si="59">Z49</f>
        <v>0</v>
      </c>
      <c r="AG49" s="3">
        <f>VLOOKUP(ABS(AF49-AG48),Note!$E$1:$F$25,2,FALSE)</f>
        <v>0</v>
      </c>
      <c r="AH49" s="3">
        <f>VLOOKUP(ABS(AF49-AH48),Note!$E$1:$F$25,2,FALSE)</f>
        <v>0</v>
      </c>
      <c r="AI49" s="3">
        <f>VLOOKUP(ABS(AF49-AI48),Note!$E$1:$F$25,2,FALSE)</f>
        <v>0</v>
      </c>
      <c r="AJ49" s="3">
        <f>VLOOKUP(ABS(AF49-AJ48),Note!$E$1:$F$25,2,FALSE)</f>
        <v>0</v>
      </c>
      <c r="AK49" s="3">
        <f>VLOOKUP(ABS(AF49-AK48),Note!$E$1:$F$25,2,FALSE)</f>
        <v>0</v>
      </c>
      <c r="AL49">
        <f t="shared" ref="AL49:AL53" si="60">AF49</f>
        <v>0</v>
      </c>
      <c r="AM49" s="3">
        <f>VLOOKUP(ABS(AL49-AM48),Note!$E$1:$F$25,2,FALSE)</f>
        <v>0</v>
      </c>
      <c r="AN49" s="3">
        <f>VLOOKUP(ABS(AL49-AN48),Note!$E$1:$F$25,2,FALSE)</f>
        <v>0</v>
      </c>
      <c r="AO49" s="3">
        <f>VLOOKUP(ABS(AL49-AO48),Note!$E$1:$F$25,2,FALSE)</f>
        <v>1</v>
      </c>
      <c r="AP49" s="3">
        <f>VLOOKUP(ABS(AL49-AP48),Note!$E$1:$F$25,2,FALSE)</f>
        <v>0</v>
      </c>
      <c r="AQ49" s="3">
        <f>VLOOKUP(ABS(AL49-AQ48),Note!$E$1:$F$25,2,FALSE)</f>
        <v>0</v>
      </c>
      <c r="AR49">
        <f t="shared" ref="AR49:AR53" si="61">AL49</f>
        <v>0</v>
      </c>
      <c r="AS49" s="3">
        <f>VLOOKUP(ABS(AR49-AS48),Note!$E$1:$F$25,2,FALSE)</f>
        <v>0</v>
      </c>
      <c r="AT49" s="3">
        <f>VLOOKUP(ABS(AR49-AT48),Note!$E$1:$F$25,2,FALSE)</f>
        <v>0</v>
      </c>
      <c r="AU49" s="3">
        <f>VLOOKUP(ABS(AR49-AU48),Note!$E$1:$F$25,2,FALSE)</f>
        <v>0</v>
      </c>
      <c r="AV49" s="3">
        <f>VLOOKUP(ABS(AR49-AV48),Note!$E$1:$F$25,2,FALSE)</f>
        <v>0</v>
      </c>
      <c r="AW49" s="3">
        <f>VLOOKUP(ABS(AR49-AW48),Note!$E$1:$F$25,2,FALSE)</f>
        <v>0</v>
      </c>
      <c r="AX49">
        <f t="shared" ref="AX49:AX53" si="62">AR49</f>
        <v>0</v>
      </c>
      <c r="AY49" s="3">
        <f>VLOOKUP(ABS(AX49-AY48),Note!$E$1:$F$25,2,FALSE)</f>
        <v>0</v>
      </c>
      <c r="AZ49" s="3">
        <f>VLOOKUP(ABS(AX49-AZ48),Note!$E$1:$F$25,2,FALSE)</f>
        <v>1</v>
      </c>
      <c r="BA49" s="3">
        <f>VLOOKUP(ABS(AX49-BA48),Note!$E$1:$F$25,2,FALSE)</f>
        <v>0</v>
      </c>
      <c r="BB49" s="3">
        <f>VLOOKUP(ABS(AX49-BB48),Note!$E$1:$F$25,2,FALSE)</f>
        <v>0</v>
      </c>
      <c r="BC49" s="3">
        <f>VLOOKUP(ABS(AX49-BC48),Note!$E$1:$F$25,2,FALSE)</f>
        <v>0</v>
      </c>
      <c r="BD49">
        <f t="shared" ref="BD49:BD53" si="63">AX49</f>
        <v>0</v>
      </c>
      <c r="BE49" s="3">
        <f>VLOOKUP(ABS(BD49-BE48),Note!$E$1:$F$25,2,FALSE)</f>
        <v>0</v>
      </c>
      <c r="BF49" s="3">
        <f>VLOOKUP(ABS(BD49-BF48),Note!$E$1:$F$25,2,FALSE)</f>
        <v>0</v>
      </c>
      <c r="BG49" s="3">
        <f>VLOOKUP(ABS(BD49-BG48),Note!$E$1:$F$25,2,FALSE)</f>
        <v>0</v>
      </c>
      <c r="BH49" s="3">
        <f>VLOOKUP(ABS(BD49-BH48),Note!$E$1:$F$25,2,FALSE)</f>
        <v>0</v>
      </c>
      <c r="BI49" s="3">
        <f>VLOOKUP(ABS(BD49-BI48),Note!$E$1:$F$25,2,FALSE)</f>
        <v>1</v>
      </c>
      <c r="BJ49">
        <f t="shared" ref="BJ49:BJ53" si="64">BD49</f>
        <v>0</v>
      </c>
      <c r="BK49" s="3">
        <f>VLOOKUP(ABS(BJ49-BK48),Note!$E$1:$F$25,2,FALSE)</f>
        <v>0</v>
      </c>
      <c r="BL49" s="3">
        <f>VLOOKUP(ABS(BJ49-BL48),Note!$E$1:$F$25,2,FALSE)</f>
        <v>1</v>
      </c>
      <c r="BM49" s="3">
        <f>VLOOKUP(ABS(BJ49-BM48),Note!$E$1:$F$25,2,FALSE)</f>
        <v>0</v>
      </c>
      <c r="BN49" s="3">
        <f>VLOOKUP(ABS(BJ49-BN48),Note!$E$1:$F$25,2,FALSE)</f>
        <v>0</v>
      </c>
      <c r="BO49" s="3">
        <f>VLOOKUP(ABS(BJ49-BO48),Note!$E$1:$F$25,2,FALSE)</f>
        <v>0</v>
      </c>
      <c r="BP49">
        <f t="shared" ref="BP49:BP53" si="65">BJ49</f>
        <v>0</v>
      </c>
      <c r="BQ49" s="3">
        <f>VLOOKUP(ABS(BP49-BQ48),Note!$E$1:$F$25,2,FALSE)</f>
        <v>1</v>
      </c>
      <c r="BR49" s="3">
        <f>VLOOKUP(ABS(BP49-BR48),Note!$E$1:$F$25,2,FALSE)</f>
        <v>0</v>
      </c>
      <c r="BS49" s="3">
        <f>VLOOKUP(ABS(BP49-BS48),Note!$E$1:$F$25,2,FALSE)</f>
        <v>0</v>
      </c>
      <c r="BT49" s="3">
        <f>VLOOKUP(ABS(BP49-BT48),Note!$E$1:$F$25,2,FALSE)</f>
        <v>0</v>
      </c>
      <c r="BU49" s="3">
        <f>VLOOKUP(ABS(BP49-BU48),Note!$E$1:$F$25,2,FALSE)</f>
        <v>1</v>
      </c>
    </row>
    <row r="50" spans="1:73">
      <c r="A50" t="str">
        <f>VLOOKUP(まとめ9!$A$1&amp;"7♭5",Chords!$A$2:$D$188,2,FALSE)</f>
        <v>E</v>
      </c>
      <c r="B50">
        <f>VLOOKUP(A50,Note!$A$1:$B$26,2,FALSE)</f>
        <v>4</v>
      </c>
      <c r="C50" s="3">
        <f>VLOOKUP(ABS(B50-C48),Note!$E$1:$F$25,2,FALSE)</f>
        <v>0</v>
      </c>
      <c r="D50" s="3">
        <f>VLOOKUP(ABS(B50-D48),Note!$E$1:$F$25,2,FALSE)</f>
        <v>1</v>
      </c>
      <c r="E50" s="3">
        <f>VLOOKUP(ABS(B50-E48),Note!$E$1:$F$25,2,FALSE)</f>
        <v>0</v>
      </c>
      <c r="F50" s="3">
        <f>VLOOKUP(ABS(B50-F48),Note!$E$1:$F$25,2,FALSE)</f>
        <v>0</v>
      </c>
      <c r="G50" s="3">
        <f>VLOOKUP(ABS(B50-G48),Note!$E$1:$F$25,2,FALSE)</f>
        <v>0</v>
      </c>
      <c r="H50">
        <f t="shared" si="55"/>
        <v>4</v>
      </c>
      <c r="I50" s="3">
        <f>VLOOKUP(ABS(H50-I48),Note!$E$1:$F$25,2,FALSE)</f>
        <v>0</v>
      </c>
      <c r="J50" s="3">
        <f>VLOOKUP(ABS(H50-J48),Note!$E$1:$F$25,2,FALSE)</f>
        <v>0</v>
      </c>
      <c r="K50" s="3">
        <f>VLOOKUP(ABS(H50-K48),Note!$E$1:$F$25,2,FALSE)</f>
        <v>0</v>
      </c>
      <c r="L50" s="3">
        <f>VLOOKUP(ABS(H50-L48),Note!$E$1:$F$25,2,FALSE)</f>
        <v>0</v>
      </c>
      <c r="M50" s="3">
        <f>VLOOKUP(ABS(H50-M48),Note!$E$1:$F$25,2,FALSE)</f>
        <v>1</v>
      </c>
      <c r="N50">
        <f t="shared" si="56"/>
        <v>4</v>
      </c>
      <c r="O50" s="3">
        <f>VLOOKUP(ABS(N50-O48),Note!$E$1:$F$25,2,FALSE)</f>
        <v>0</v>
      </c>
      <c r="P50" s="3">
        <f>VLOOKUP(ABS(N50-P48),Note!$E$1:$F$25,2,FALSE)</f>
        <v>1</v>
      </c>
      <c r="Q50" s="3">
        <f>VLOOKUP(ABS(N50-Q48),Note!$E$1:$F$25,2,FALSE)</f>
        <v>0</v>
      </c>
      <c r="R50" s="3">
        <f>VLOOKUP(ABS(N50-R48),Note!$E$1:$F$25,2,FALSE)</f>
        <v>0</v>
      </c>
      <c r="S50" s="3">
        <f>VLOOKUP(ABS(N50-S48),Note!$E$1:$F$25,2,FALSE)</f>
        <v>0</v>
      </c>
      <c r="T50">
        <f t="shared" si="57"/>
        <v>4</v>
      </c>
      <c r="U50" s="3">
        <f>VLOOKUP(ABS(T50-U48),Note!$E$1:$F$25,2,FALSE)</f>
        <v>1</v>
      </c>
      <c r="V50" s="3">
        <f>VLOOKUP(ABS(T50-V48),Note!$E$1:$F$25,2,FALSE)</f>
        <v>0</v>
      </c>
      <c r="W50" s="3">
        <f>VLOOKUP(ABS(T50-W48),Note!$E$1:$F$25,2,FALSE)</f>
        <v>0</v>
      </c>
      <c r="X50" s="3">
        <f>VLOOKUP(ABS(T50-X48),Note!$E$1:$F$25,2,FALSE)</f>
        <v>0</v>
      </c>
      <c r="Y50" s="3">
        <f>VLOOKUP(ABS(T50-Y48),Note!$E$1:$F$25,2,FALSE)</f>
        <v>1</v>
      </c>
      <c r="Z50">
        <f t="shared" si="58"/>
        <v>4</v>
      </c>
      <c r="AA50" s="3">
        <f>VLOOKUP(ABS(Z50-AA48),Note!$E$1:$F$25,2,FALSE)</f>
        <v>0</v>
      </c>
      <c r="AB50" s="3">
        <f>VLOOKUP(ABS(Z50-AB48),Note!$E$1:$F$25,2,FALSE)</f>
        <v>0</v>
      </c>
      <c r="AC50" s="3">
        <f>VLOOKUP(ABS(Z50-AC48),Note!$E$1:$F$25,2,FALSE)</f>
        <v>0</v>
      </c>
      <c r="AD50" s="3">
        <f>VLOOKUP(ABS(Z50-AD48),Note!$E$1:$F$25,2,FALSE)</f>
        <v>0</v>
      </c>
      <c r="AE50" s="3">
        <f>VLOOKUP(ABS(Z50-AE48),Note!$E$1:$F$25,2,FALSE)</f>
        <v>0</v>
      </c>
      <c r="AF50">
        <f t="shared" si="59"/>
        <v>4</v>
      </c>
      <c r="AG50" s="3">
        <f>VLOOKUP(ABS(AF50-AG48),Note!$E$1:$F$25,2,FALSE)</f>
        <v>1</v>
      </c>
      <c r="AH50" s="3">
        <f>VLOOKUP(ABS(AF50-AH48),Note!$E$1:$F$25,2,FALSE)</f>
        <v>0</v>
      </c>
      <c r="AI50" s="3">
        <f>VLOOKUP(ABS(AF50-AI48),Note!$E$1:$F$25,2,FALSE)</f>
        <v>0</v>
      </c>
      <c r="AJ50" s="3">
        <f>VLOOKUP(ABS(AF50-AJ48),Note!$E$1:$F$25,2,FALSE)</f>
        <v>1</v>
      </c>
      <c r="AK50" s="3">
        <f>VLOOKUP(ABS(AF50-AK48),Note!$E$1:$F$25,2,FALSE)</f>
        <v>0</v>
      </c>
      <c r="AL50">
        <f t="shared" si="60"/>
        <v>4</v>
      </c>
      <c r="AM50" s="3">
        <f>VLOOKUP(ABS(AL50-AM48),Note!$E$1:$F$25,2,FALSE)</f>
        <v>0</v>
      </c>
      <c r="AN50" s="3">
        <f>VLOOKUP(ABS(AL50-AN48),Note!$E$1:$F$25,2,FALSE)</f>
        <v>0</v>
      </c>
      <c r="AO50" s="3">
        <f>VLOOKUP(ABS(AL50-AO48),Note!$E$1:$F$25,2,FALSE)</f>
        <v>0</v>
      </c>
      <c r="AP50" s="3">
        <f>VLOOKUP(ABS(AL50-AP48),Note!$E$1:$F$25,2,FALSE)</f>
        <v>0</v>
      </c>
      <c r="AQ50" s="3">
        <f>VLOOKUP(ABS(AL50-AQ48),Note!$E$1:$F$25,2,FALSE)</f>
        <v>0</v>
      </c>
      <c r="AR50">
        <f t="shared" si="61"/>
        <v>4</v>
      </c>
      <c r="AS50" s="3">
        <f>VLOOKUP(ABS(AR50-AS48),Note!$E$1:$F$25,2,FALSE)</f>
        <v>0</v>
      </c>
      <c r="AT50" s="3">
        <f>VLOOKUP(ABS(AR50-AT48),Note!$E$1:$F$25,2,FALSE)</f>
        <v>0</v>
      </c>
      <c r="AU50" s="3">
        <f>VLOOKUP(ABS(AR50-AU48),Note!$E$1:$F$25,2,FALSE)</f>
        <v>0</v>
      </c>
      <c r="AV50" s="3">
        <f>VLOOKUP(ABS(AR50-AV48),Note!$E$1:$F$25,2,FALSE)</f>
        <v>1</v>
      </c>
      <c r="AW50" s="3">
        <f>VLOOKUP(ABS(AR50-AW48),Note!$E$1:$F$25,2,FALSE)</f>
        <v>0</v>
      </c>
      <c r="AX50">
        <f t="shared" si="62"/>
        <v>4</v>
      </c>
      <c r="AY50" s="3">
        <f>VLOOKUP(ABS(AX50-AY48),Note!$E$1:$F$25,2,FALSE)</f>
        <v>0</v>
      </c>
      <c r="AZ50" s="3">
        <f>VLOOKUP(ABS(AX50-AZ48),Note!$E$1:$F$25,2,FALSE)</f>
        <v>0</v>
      </c>
      <c r="BA50" s="3">
        <f>VLOOKUP(ABS(AX50-BA48),Note!$E$1:$F$25,2,FALSE)</f>
        <v>1</v>
      </c>
      <c r="BB50" s="3">
        <f>VLOOKUP(ABS(AX50-BB48),Note!$E$1:$F$25,2,FALSE)</f>
        <v>0</v>
      </c>
      <c r="BC50" s="3">
        <f>VLOOKUP(ABS(AX50-BC48),Note!$E$1:$F$25,2,FALSE)</f>
        <v>0</v>
      </c>
      <c r="BD50">
        <f t="shared" si="63"/>
        <v>4</v>
      </c>
      <c r="BE50" s="3">
        <f>VLOOKUP(ABS(BD50-BE48),Note!$E$1:$F$25,2,FALSE)</f>
        <v>0</v>
      </c>
      <c r="BF50" s="3">
        <f>VLOOKUP(ABS(BD50-BF48),Note!$E$1:$F$25,2,FALSE)</f>
        <v>0</v>
      </c>
      <c r="BG50" s="3">
        <f>VLOOKUP(ABS(BD50-BG48),Note!$E$1:$F$25,2,FALSE)</f>
        <v>0</v>
      </c>
      <c r="BH50" s="3">
        <f>VLOOKUP(ABS(BD50-BH48),Note!$E$1:$F$25,2,FALSE)</f>
        <v>0</v>
      </c>
      <c r="BI50" s="3">
        <f>VLOOKUP(ABS(BD50-BI48),Note!$E$1:$F$25,2,FALSE)</f>
        <v>0</v>
      </c>
      <c r="BJ50">
        <f t="shared" si="64"/>
        <v>4</v>
      </c>
      <c r="BK50" s="3">
        <f>VLOOKUP(ABS(BJ50-BK48),Note!$E$1:$F$25,2,FALSE)</f>
        <v>0</v>
      </c>
      <c r="BL50" s="3">
        <f>VLOOKUP(ABS(BJ50-BL48),Note!$E$1:$F$25,2,FALSE)</f>
        <v>0</v>
      </c>
      <c r="BM50" s="3">
        <f>VLOOKUP(ABS(BJ50-BM48),Note!$E$1:$F$25,2,FALSE)</f>
        <v>1</v>
      </c>
      <c r="BN50" s="3">
        <f>VLOOKUP(ABS(BJ50-BN48),Note!$E$1:$F$25,2,FALSE)</f>
        <v>0</v>
      </c>
      <c r="BO50" s="3">
        <f>VLOOKUP(ABS(BJ50-BO48),Note!$E$1:$F$25,2,FALSE)</f>
        <v>0</v>
      </c>
      <c r="BP50">
        <f t="shared" si="65"/>
        <v>4</v>
      </c>
      <c r="BQ50" s="3">
        <f>VLOOKUP(ABS(BP50-BQ48),Note!$E$1:$F$25,2,FALSE)</f>
        <v>0</v>
      </c>
      <c r="BR50" s="3">
        <f>VLOOKUP(ABS(BP50-BR48),Note!$E$1:$F$25,2,FALSE)</f>
        <v>0</v>
      </c>
      <c r="BS50" s="3">
        <f>VLOOKUP(ABS(BP50-BS48),Note!$E$1:$F$25,2,FALSE)</f>
        <v>0</v>
      </c>
      <c r="BT50" s="3">
        <f>VLOOKUP(ABS(BP50-BT48),Note!$E$1:$F$25,2,FALSE)</f>
        <v>0</v>
      </c>
      <c r="BU50" s="3">
        <f>VLOOKUP(ABS(BP50-BU48),Note!$E$1:$F$25,2,FALSE)</f>
        <v>0</v>
      </c>
    </row>
    <row r="51" spans="1:73">
      <c r="A51" t="str">
        <f>VLOOKUP(まとめ9!$A$1&amp;"7♭5",Chords!$A$2:$D$188,3,FALSE)</f>
        <v>G♭</v>
      </c>
      <c r="B51">
        <f>VLOOKUP(A51,Note!$A$1:$B$26,2,FALSE)</f>
        <v>6</v>
      </c>
      <c r="C51" s="3">
        <f>VLOOKUP(ABS(B51-C48),Note!$E$1:$F$25,2,FALSE)</f>
        <v>0</v>
      </c>
      <c r="D51" s="3">
        <f>VLOOKUP(ABS(B51-D48),Note!$E$1:$F$25,2,FALSE)</f>
        <v>0</v>
      </c>
      <c r="E51" s="3">
        <f>VLOOKUP(ABS(B51-E48),Note!$E$1:$F$25,2,FALSE)</f>
        <v>1</v>
      </c>
      <c r="F51" s="3">
        <f>VLOOKUP(ABS(B51-F48),Note!$E$1:$F$25,2,FALSE)</f>
        <v>0</v>
      </c>
      <c r="G51" s="3">
        <f>VLOOKUP(ABS(B51-G48),Note!$E$1:$F$25,2,FALSE)</f>
        <v>0</v>
      </c>
      <c r="H51">
        <f t="shared" si="55"/>
        <v>6</v>
      </c>
      <c r="I51" s="3">
        <f>VLOOKUP(ABS(H51-I48),Note!$E$1:$F$25,2,FALSE)</f>
        <v>0</v>
      </c>
      <c r="J51" s="3">
        <f>VLOOKUP(ABS(H51-J48),Note!$E$1:$F$25,2,FALSE)</f>
        <v>0</v>
      </c>
      <c r="K51" s="3">
        <f>VLOOKUP(ABS(H51-K48),Note!$E$1:$F$25,2,FALSE)</f>
        <v>0</v>
      </c>
      <c r="L51" s="3">
        <f>VLOOKUP(ABS(H51-L48),Note!$E$1:$F$25,2,FALSE)</f>
        <v>0</v>
      </c>
      <c r="M51" s="3">
        <f>VLOOKUP(ABS(H51-M48),Note!$E$1:$F$25,2,FALSE)</f>
        <v>0</v>
      </c>
      <c r="N51">
        <f t="shared" si="56"/>
        <v>6</v>
      </c>
      <c r="O51" s="3">
        <f>VLOOKUP(ABS(N51-O48),Note!$E$1:$F$25,2,FALSE)</f>
        <v>0</v>
      </c>
      <c r="P51" s="3">
        <f>VLOOKUP(ABS(N51-P48),Note!$E$1:$F$25,2,FALSE)</f>
        <v>1</v>
      </c>
      <c r="Q51" s="3">
        <f>VLOOKUP(ABS(N51-Q48),Note!$E$1:$F$25,2,FALSE)</f>
        <v>0</v>
      </c>
      <c r="R51" s="3">
        <f>VLOOKUP(ABS(N51-R48),Note!$E$1:$F$25,2,FALSE)</f>
        <v>0</v>
      </c>
      <c r="S51" s="3">
        <f>VLOOKUP(ABS(N51-S48),Note!$E$1:$F$25,2,FALSE)</f>
        <v>0</v>
      </c>
      <c r="T51">
        <f t="shared" si="57"/>
        <v>6</v>
      </c>
      <c r="U51" s="3">
        <f>VLOOKUP(ABS(T51-U48),Note!$E$1:$F$25,2,FALSE)</f>
        <v>0</v>
      </c>
      <c r="V51" s="3">
        <f>VLOOKUP(ABS(T51-V48),Note!$E$1:$F$25,2,FALSE)</f>
        <v>0</v>
      </c>
      <c r="W51" s="3">
        <f>VLOOKUP(ABS(T51-W48),Note!$E$1:$F$25,2,FALSE)</f>
        <v>0</v>
      </c>
      <c r="X51" s="3">
        <f>VLOOKUP(ABS(T51-X48),Note!$E$1:$F$25,2,FALSE)</f>
        <v>0</v>
      </c>
      <c r="Y51" s="3">
        <f>VLOOKUP(ABS(T51-Y48),Note!$E$1:$F$25,2,FALSE)</f>
        <v>1</v>
      </c>
      <c r="Z51">
        <f t="shared" si="58"/>
        <v>6</v>
      </c>
      <c r="AA51" s="3">
        <f>VLOOKUP(ABS(Z51-AA48),Note!$E$1:$F$25,2,FALSE)</f>
        <v>0</v>
      </c>
      <c r="AB51" s="3">
        <f>VLOOKUP(ABS(Z51-AB48),Note!$E$1:$F$25,2,FALSE)</f>
        <v>1</v>
      </c>
      <c r="AC51" s="3">
        <f>VLOOKUP(ABS(Z51-AC48),Note!$E$1:$F$25,2,FALSE)</f>
        <v>0</v>
      </c>
      <c r="AD51" s="3">
        <f>VLOOKUP(ABS(Z51-AD48),Note!$E$1:$F$25,2,FALSE)</f>
        <v>0</v>
      </c>
      <c r="AE51" s="3">
        <f>VLOOKUP(ABS(Z51-AE48),Note!$E$1:$F$25,2,FALSE)</f>
        <v>0</v>
      </c>
      <c r="AF51">
        <f t="shared" si="59"/>
        <v>6</v>
      </c>
      <c r="AG51" s="3">
        <f>VLOOKUP(ABS(AF51-AG48),Note!$E$1:$F$25,2,FALSE)</f>
        <v>1</v>
      </c>
      <c r="AH51" s="3">
        <f>VLOOKUP(ABS(AF51-AH48),Note!$E$1:$F$25,2,FALSE)</f>
        <v>0</v>
      </c>
      <c r="AI51" s="3">
        <f>VLOOKUP(ABS(AF51-AI48),Note!$E$1:$F$25,2,FALSE)</f>
        <v>0</v>
      </c>
      <c r="AJ51" s="3">
        <f>VLOOKUP(ABS(AF51-AJ48),Note!$E$1:$F$25,2,FALSE)</f>
        <v>0</v>
      </c>
      <c r="AK51" s="3">
        <f>VLOOKUP(ABS(AF51-AK48),Note!$E$1:$F$25,2,FALSE)</f>
        <v>1</v>
      </c>
      <c r="AL51">
        <f t="shared" si="60"/>
        <v>6</v>
      </c>
      <c r="AM51" s="3">
        <f>VLOOKUP(ABS(AL51-AM48),Note!$E$1:$F$25,2,FALSE)</f>
        <v>0</v>
      </c>
      <c r="AN51" s="3">
        <f>VLOOKUP(ABS(AL51-AN48),Note!$E$1:$F$25,2,FALSE)</f>
        <v>0</v>
      </c>
      <c r="AO51" s="3">
        <f>VLOOKUP(ABS(AL51-AO48),Note!$E$1:$F$25,2,FALSE)</f>
        <v>0</v>
      </c>
      <c r="AP51" s="3">
        <f>VLOOKUP(ABS(AL51-AP48),Note!$E$1:$F$25,2,FALSE)</f>
        <v>0</v>
      </c>
      <c r="AQ51" s="3">
        <f>VLOOKUP(ABS(AL51-AQ48),Note!$E$1:$F$25,2,FALSE)</f>
        <v>0</v>
      </c>
      <c r="AR51">
        <f t="shared" si="61"/>
        <v>6</v>
      </c>
      <c r="AS51" s="3">
        <f>VLOOKUP(ABS(AR51-AS48),Note!$E$1:$F$25,2,FALSE)</f>
        <v>1</v>
      </c>
      <c r="AT51" s="3">
        <f>VLOOKUP(ABS(AR51-AT48),Note!$E$1:$F$25,2,FALSE)</f>
        <v>0</v>
      </c>
      <c r="AU51" s="3">
        <f>VLOOKUP(ABS(AR51-AU48),Note!$E$1:$F$25,2,FALSE)</f>
        <v>0</v>
      </c>
      <c r="AV51" s="3">
        <f>VLOOKUP(ABS(AR51-AV48),Note!$E$1:$F$25,2,FALSE)</f>
        <v>1</v>
      </c>
      <c r="AW51" s="3">
        <f>VLOOKUP(ABS(AR51-AW48),Note!$E$1:$F$25,2,FALSE)</f>
        <v>0</v>
      </c>
      <c r="AX51">
        <f t="shared" si="62"/>
        <v>6</v>
      </c>
      <c r="AY51" s="3">
        <f>VLOOKUP(ABS(AX51-AY48),Note!$E$1:$F$25,2,FALSE)</f>
        <v>0</v>
      </c>
      <c r="AZ51" s="3">
        <f>VLOOKUP(ABS(AX51-AZ48),Note!$E$1:$F$25,2,FALSE)</f>
        <v>0</v>
      </c>
      <c r="BA51" s="3">
        <f>VLOOKUP(ABS(AX51-BA48),Note!$E$1:$F$25,2,FALSE)</f>
        <v>0</v>
      </c>
      <c r="BB51" s="3">
        <f>VLOOKUP(ABS(AX51-BB48),Note!$E$1:$F$25,2,FALSE)</f>
        <v>0</v>
      </c>
      <c r="BC51" s="3">
        <f>VLOOKUP(ABS(AX51-BC48),Note!$E$1:$F$25,2,FALSE)</f>
        <v>0</v>
      </c>
      <c r="BD51">
        <f t="shared" si="63"/>
        <v>6</v>
      </c>
      <c r="BE51" s="3">
        <f>VLOOKUP(ABS(BD51-BE48),Note!$E$1:$F$25,2,FALSE)</f>
        <v>0</v>
      </c>
      <c r="BF51" s="3">
        <f>VLOOKUP(ABS(BD51-BF48),Note!$E$1:$F$25,2,FALSE)</f>
        <v>0</v>
      </c>
      <c r="BG51" s="3">
        <f>VLOOKUP(ABS(BD51-BG48),Note!$E$1:$F$25,2,FALSE)</f>
        <v>0</v>
      </c>
      <c r="BH51" s="3">
        <f>VLOOKUP(ABS(BD51-BH48),Note!$E$1:$F$25,2,FALSE)</f>
        <v>1</v>
      </c>
      <c r="BI51" s="3">
        <f>VLOOKUP(ABS(BD51-BI48),Note!$E$1:$F$25,2,FALSE)</f>
        <v>0</v>
      </c>
      <c r="BJ51">
        <f t="shared" si="64"/>
        <v>6</v>
      </c>
      <c r="BK51" s="3">
        <f>VLOOKUP(ABS(BJ51-BK48),Note!$E$1:$F$25,2,FALSE)</f>
        <v>0</v>
      </c>
      <c r="BL51" s="3">
        <f>VLOOKUP(ABS(BJ51-BL48),Note!$E$1:$F$25,2,FALSE)</f>
        <v>0</v>
      </c>
      <c r="BM51" s="3">
        <f>VLOOKUP(ABS(BJ51-BM48),Note!$E$1:$F$25,2,FALSE)</f>
        <v>1</v>
      </c>
      <c r="BN51" s="3">
        <f>VLOOKUP(ABS(BJ51-BN48),Note!$E$1:$F$25,2,FALSE)</f>
        <v>0</v>
      </c>
      <c r="BO51" s="3">
        <f>VLOOKUP(ABS(BJ51-BO48),Note!$E$1:$F$25,2,FALSE)</f>
        <v>0</v>
      </c>
      <c r="BP51">
        <f t="shared" si="65"/>
        <v>6</v>
      </c>
      <c r="BQ51" s="3">
        <f>VLOOKUP(ABS(BP51-BQ48),Note!$E$1:$F$25,2,FALSE)</f>
        <v>0</v>
      </c>
      <c r="BR51" s="3">
        <f>VLOOKUP(ABS(BP51-BR48),Note!$E$1:$F$25,2,FALSE)</f>
        <v>0</v>
      </c>
      <c r="BS51" s="3">
        <f>VLOOKUP(ABS(BP51-BS48),Note!$E$1:$F$25,2,FALSE)</f>
        <v>0</v>
      </c>
      <c r="BT51" s="3">
        <f>VLOOKUP(ABS(BP51-BT48),Note!$E$1:$F$25,2,FALSE)</f>
        <v>0</v>
      </c>
      <c r="BU51" s="3">
        <f>VLOOKUP(ABS(BP51-BU48),Note!$E$1:$F$25,2,FALSE)</f>
        <v>0</v>
      </c>
    </row>
    <row r="52" spans="1:73">
      <c r="A52" t="str">
        <f>VLOOKUP(まとめ9!$A$1&amp;"7♭5",Chords!$A$2:$D$188,4,FALSE)</f>
        <v>B♭</v>
      </c>
      <c r="B52">
        <f>VLOOKUP(A52,Note!$A$1:$B$26,2,FALSE)</f>
        <v>10</v>
      </c>
      <c r="C52" s="3">
        <f>VLOOKUP(ABS(B52-C48),Note!$E$1:$F$25,2,FALSE)</f>
        <v>0</v>
      </c>
      <c r="D52" s="3">
        <f>VLOOKUP(ABS(B52-D48),Note!$E$1:$F$25,2,FALSE)</f>
        <v>0</v>
      </c>
      <c r="E52" s="3">
        <f>VLOOKUP(ABS(B52-E48),Note!$E$1:$F$25,2,FALSE)</f>
        <v>0</v>
      </c>
      <c r="F52" s="3">
        <f>VLOOKUP(ABS(B52-F48),Note!$E$1:$F$25,2,FALSE)</f>
        <v>0</v>
      </c>
      <c r="G52" s="3">
        <f>VLOOKUP(ABS(B52-G48),Note!$E$1:$F$25,2,FALSE)</f>
        <v>0</v>
      </c>
      <c r="H52">
        <f t="shared" si="55"/>
        <v>10</v>
      </c>
      <c r="I52" s="3">
        <f>VLOOKUP(ABS(H52-I48),Note!$E$1:$F$25,2,FALSE)</f>
        <v>0</v>
      </c>
      <c r="J52" s="3">
        <f>VLOOKUP(ABS(H52-J48),Note!$E$1:$F$25,2,FALSE)</f>
        <v>0</v>
      </c>
      <c r="K52" s="3">
        <f>VLOOKUP(ABS(H52-K48),Note!$E$1:$F$25,2,FALSE)</f>
        <v>0</v>
      </c>
      <c r="L52" s="3">
        <f>VLOOKUP(ABS(H52-L48),Note!$E$1:$F$25,2,FALSE)</f>
        <v>1</v>
      </c>
      <c r="M52" s="3">
        <f>VLOOKUP(ABS(H52-M48),Note!$E$1:$F$25,2,FALSE)</f>
        <v>0</v>
      </c>
      <c r="N52">
        <f t="shared" si="56"/>
        <v>10</v>
      </c>
      <c r="O52" s="3">
        <f>VLOOKUP(ABS(N52-O48),Note!$E$1:$F$25,2,FALSE)</f>
        <v>0</v>
      </c>
      <c r="P52" s="3">
        <f>VLOOKUP(ABS(N52-P48),Note!$E$1:$F$25,2,FALSE)</f>
        <v>0</v>
      </c>
      <c r="Q52" s="3">
        <f>VLOOKUP(ABS(N52-Q48),Note!$E$1:$F$25,2,FALSE)</f>
        <v>1</v>
      </c>
      <c r="R52" s="3">
        <f>VLOOKUP(ABS(N52-R48),Note!$E$1:$F$25,2,FALSE)</f>
        <v>0</v>
      </c>
      <c r="S52" s="3">
        <f>VLOOKUP(ABS(N52-S48),Note!$E$1:$F$25,2,FALSE)</f>
        <v>0</v>
      </c>
      <c r="T52">
        <f t="shared" si="57"/>
        <v>10</v>
      </c>
      <c r="U52" s="3">
        <f>VLOOKUP(ABS(T52-U48),Note!$E$1:$F$25,2,FALSE)</f>
        <v>0</v>
      </c>
      <c r="V52" s="3">
        <f>VLOOKUP(ABS(T52-V48),Note!$E$1:$F$25,2,FALSE)</f>
        <v>0</v>
      </c>
      <c r="W52" s="3">
        <f>VLOOKUP(ABS(T52-W48),Note!$E$1:$F$25,2,FALSE)</f>
        <v>0</v>
      </c>
      <c r="X52" s="3">
        <f>VLOOKUP(ABS(T52-X48),Note!$E$1:$F$25,2,FALSE)</f>
        <v>0</v>
      </c>
      <c r="Y52" s="3">
        <f>VLOOKUP(ABS(T52-Y48),Note!$E$1:$F$25,2,FALSE)</f>
        <v>0</v>
      </c>
      <c r="Z52">
        <f t="shared" si="58"/>
        <v>10</v>
      </c>
      <c r="AA52" s="3">
        <f>VLOOKUP(ABS(Z52-AA48),Note!$E$1:$F$25,2,FALSE)</f>
        <v>0</v>
      </c>
      <c r="AB52" s="3">
        <f>VLOOKUP(ABS(Z52-AB48),Note!$E$1:$F$25,2,FALSE)</f>
        <v>0</v>
      </c>
      <c r="AC52" s="3">
        <f>VLOOKUP(ABS(Z52-AC48),Note!$E$1:$F$25,2,FALSE)</f>
        <v>1</v>
      </c>
      <c r="AD52" s="3">
        <f>VLOOKUP(ABS(Z52-AD48),Note!$E$1:$F$25,2,FALSE)</f>
        <v>0</v>
      </c>
      <c r="AE52" s="3">
        <f>VLOOKUP(ABS(Z52-AE48),Note!$E$1:$F$25,2,FALSE)</f>
        <v>0</v>
      </c>
      <c r="AF52">
        <f t="shared" si="59"/>
        <v>10</v>
      </c>
      <c r="AG52" s="3">
        <f>VLOOKUP(ABS(AF52-AG48),Note!$E$1:$F$25,2,FALSE)</f>
        <v>0</v>
      </c>
      <c r="AH52" s="3">
        <f>VLOOKUP(ABS(AF52-AH48),Note!$E$1:$F$25,2,FALSE)</f>
        <v>0</v>
      </c>
      <c r="AI52" s="3">
        <f>VLOOKUP(ABS(AF52-AI48),Note!$E$1:$F$25,2,FALSE)</f>
        <v>0</v>
      </c>
      <c r="AJ52" s="3">
        <f>VLOOKUP(ABS(AF52-AJ48),Note!$E$1:$F$25,2,FALSE)</f>
        <v>0</v>
      </c>
      <c r="AK52" s="3">
        <f>VLOOKUP(ABS(AF52-AK48),Note!$E$1:$F$25,2,FALSE)</f>
        <v>0</v>
      </c>
      <c r="AL52">
        <f t="shared" si="60"/>
        <v>10</v>
      </c>
      <c r="AM52" s="3">
        <f>VLOOKUP(ABS(AL52-AM48),Note!$E$1:$F$25,2,FALSE)</f>
        <v>0</v>
      </c>
      <c r="AN52" s="3">
        <f>VLOOKUP(ABS(AL52-AN48),Note!$E$1:$F$25,2,FALSE)</f>
        <v>1</v>
      </c>
      <c r="AO52" s="3">
        <f>VLOOKUP(ABS(AL52-AO48),Note!$E$1:$F$25,2,FALSE)</f>
        <v>0</v>
      </c>
      <c r="AP52" s="3">
        <f>VLOOKUP(ABS(AL52-AP48),Note!$E$1:$F$25,2,FALSE)</f>
        <v>0</v>
      </c>
      <c r="AQ52" s="3">
        <f>VLOOKUP(ABS(AL52-AQ48),Note!$E$1:$F$25,2,FALSE)</f>
        <v>0</v>
      </c>
      <c r="AR52">
        <f t="shared" si="61"/>
        <v>10</v>
      </c>
      <c r="AS52" s="3">
        <f>VLOOKUP(ABS(AR52-AS48),Note!$E$1:$F$25,2,FALSE)</f>
        <v>0</v>
      </c>
      <c r="AT52" s="3">
        <f>VLOOKUP(ABS(AR52-AT48),Note!$E$1:$F$25,2,FALSE)</f>
        <v>0</v>
      </c>
      <c r="AU52" s="3">
        <f>VLOOKUP(ABS(AR52-AU48),Note!$E$1:$F$25,2,FALSE)</f>
        <v>0</v>
      </c>
      <c r="AV52" s="3">
        <f>VLOOKUP(ABS(AR52-AV48),Note!$E$1:$F$25,2,FALSE)</f>
        <v>0</v>
      </c>
      <c r="AW52" s="3">
        <f>VLOOKUP(ABS(AR52-AW48),Note!$E$1:$F$25,2,FALSE)</f>
        <v>1</v>
      </c>
      <c r="AX52">
        <f t="shared" si="62"/>
        <v>10</v>
      </c>
      <c r="AY52" s="3">
        <f>VLOOKUP(ABS(AX52-AY48),Note!$E$1:$F$25,2,FALSE)</f>
        <v>0</v>
      </c>
      <c r="AZ52" s="3">
        <f>VLOOKUP(ABS(AX52-AZ48),Note!$E$1:$F$25,2,FALSE)</f>
        <v>1</v>
      </c>
      <c r="BA52" s="3">
        <f>VLOOKUP(ABS(AX52-BA48),Note!$E$1:$F$25,2,FALSE)</f>
        <v>0</v>
      </c>
      <c r="BB52" s="3">
        <f>VLOOKUP(ABS(AX52-BB48),Note!$E$1:$F$25,2,FALSE)</f>
        <v>0</v>
      </c>
      <c r="BC52" s="3">
        <f>VLOOKUP(ABS(AX52-BC48),Note!$E$1:$F$25,2,FALSE)</f>
        <v>0</v>
      </c>
      <c r="BD52">
        <f t="shared" si="63"/>
        <v>10</v>
      </c>
      <c r="BE52" s="3">
        <f>VLOOKUP(ABS(BD52-BE48),Note!$E$1:$F$25,2,FALSE)</f>
        <v>1</v>
      </c>
      <c r="BF52" s="3">
        <f>VLOOKUP(ABS(BD52-BF48),Note!$E$1:$F$25,2,FALSE)</f>
        <v>0</v>
      </c>
      <c r="BG52" s="3">
        <f>VLOOKUP(ABS(BD52-BG48),Note!$E$1:$F$25,2,FALSE)</f>
        <v>0</v>
      </c>
      <c r="BH52" s="3">
        <f>VLOOKUP(ABS(BD52-BH48),Note!$E$1:$F$25,2,FALSE)</f>
        <v>0</v>
      </c>
      <c r="BI52" s="3">
        <f>VLOOKUP(ABS(BD52-BI48),Note!$E$1:$F$25,2,FALSE)</f>
        <v>1</v>
      </c>
      <c r="BJ52">
        <f t="shared" si="64"/>
        <v>10</v>
      </c>
      <c r="BK52" s="3">
        <f>VLOOKUP(ABS(BJ52-BK48),Note!$E$1:$F$25,2,FALSE)</f>
        <v>0</v>
      </c>
      <c r="BL52" s="3">
        <f>VLOOKUP(ABS(BJ52-BL48),Note!$E$1:$F$25,2,FALSE)</f>
        <v>0</v>
      </c>
      <c r="BM52" s="3">
        <f>VLOOKUP(ABS(BJ52-BM48),Note!$E$1:$F$25,2,FALSE)</f>
        <v>0</v>
      </c>
      <c r="BN52" s="3">
        <f>VLOOKUP(ABS(BJ52-BN48),Note!$E$1:$F$25,2,FALSE)</f>
        <v>0</v>
      </c>
      <c r="BO52" s="3">
        <f>VLOOKUP(ABS(BJ52-BO48),Note!$E$1:$F$25,2,FALSE)</f>
        <v>0</v>
      </c>
      <c r="BP52">
        <f t="shared" si="65"/>
        <v>10</v>
      </c>
      <c r="BQ52" s="3">
        <f>VLOOKUP(ABS(BP52-BQ48),Note!$E$1:$F$25,2,FALSE)</f>
        <v>1</v>
      </c>
      <c r="BR52" s="3">
        <f>VLOOKUP(ABS(BP52-BR48),Note!$E$1:$F$25,2,FALSE)</f>
        <v>0</v>
      </c>
      <c r="BS52" s="3">
        <f>VLOOKUP(ABS(BP52-BS48),Note!$E$1:$F$25,2,FALSE)</f>
        <v>0</v>
      </c>
      <c r="BT52" s="3">
        <f>VLOOKUP(ABS(BP52-BT48),Note!$E$1:$F$25,2,FALSE)</f>
        <v>1</v>
      </c>
      <c r="BU52" s="3">
        <f>VLOOKUP(ABS(BP52-BU48),Note!$E$1:$F$25,2,FALSE)</f>
        <v>0</v>
      </c>
    </row>
    <row r="53" spans="1:73">
      <c r="A53" t="str">
        <f>VLOOKUP(まとめ9!$A$1&amp;"_♭9",Tension!$A$2:$C$133,2,FALSE)</f>
        <v>D♭</v>
      </c>
      <c r="B53">
        <f>VLOOKUP(A53,Note!$A$1:$B$26,2,FALSE)</f>
        <v>1</v>
      </c>
      <c r="C53" s="3">
        <f>VLOOKUP(ABS(B53-C48),Note!$E$1:$F$25,2,FALSE)</f>
        <v>1</v>
      </c>
      <c r="D53" s="3">
        <f>VLOOKUP(ABS(B53-D48),Note!$E$1:$F$25,2,FALSE)</f>
        <v>0</v>
      </c>
      <c r="E53" s="3">
        <f>VLOOKUP(ABS(B53-E48),Note!$E$1:$F$25,2,FALSE)</f>
        <v>0</v>
      </c>
      <c r="F53" s="3">
        <f>VLOOKUP(ABS(B53-F48),Note!$E$1:$F$25,2,FALSE)</f>
        <v>0</v>
      </c>
      <c r="G53" s="3">
        <f>VLOOKUP(ABS(B53-G48),Note!$E$1:$F$25,2,FALSE)</f>
        <v>1</v>
      </c>
      <c r="H53">
        <f t="shared" si="55"/>
        <v>1</v>
      </c>
      <c r="I53" s="3">
        <f>VLOOKUP(ABS(H53-I48),Note!$E$1:$F$25,2,FALSE)</f>
        <v>0</v>
      </c>
      <c r="J53" s="3">
        <f>VLOOKUP(ABS(H53-J48),Note!$E$1:$F$25,2,FALSE)</f>
        <v>0</v>
      </c>
      <c r="K53" s="3">
        <f>VLOOKUP(ABS(H53-K48),Note!$E$1:$F$25,2,FALSE)</f>
        <v>0</v>
      </c>
      <c r="L53" s="3">
        <f>VLOOKUP(ABS(H53-L48),Note!$E$1:$F$25,2,FALSE)</f>
        <v>0</v>
      </c>
      <c r="M53" s="3">
        <f>VLOOKUP(ABS(H53-M48),Note!$E$1:$F$25,2,FALSE)</f>
        <v>0</v>
      </c>
      <c r="N53">
        <f t="shared" si="56"/>
        <v>1</v>
      </c>
      <c r="O53" s="3">
        <f>VLOOKUP(ABS(N53-O48),Note!$E$1:$F$25,2,FALSE)</f>
        <v>1</v>
      </c>
      <c r="P53" s="3">
        <f>VLOOKUP(ABS(N53-P48),Note!$E$1:$F$25,2,FALSE)</f>
        <v>0</v>
      </c>
      <c r="Q53" s="3">
        <f>VLOOKUP(ABS(N53-Q48),Note!$E$1:$F$25,2,FALSE)</f>
        <v>0</v>
      </c>
      <c r="R53" s="3">
        <f>VLOOKUP(ABS(N53-R48),Note!$E$1:$F$25,2,FALSE)</f>
        <v>1</v>
      </c>
      <c r="S53" s="3">
        <f>VLOOKUP(ABS(N53-S48),Note!$E$1:$F$25,2,FALSE)</f>
        <v>0</v>
      </c>
      <c r="T53">
        <f t="shared" si="57"/>
        <v>1</v>
      </c>
      <c r="U53" s="3">
        <f>VLOOKUP(ABS(T53-U48),Note!$E$1:$F$25,2,FALSE)</f>
        <v>0</v>
      </c>
      <c r="V53" s="3">
        <f>VLOOKUP(ABS(T53-V48),Note!$E$1:$F$25,2,FALSE)</f>
        <v>0</v>
      </c>
      <c r="W53" s="3">
        <f>VLOOKUP(ABS(T53-W48),Note!$E$1:$F$25,2,FALSE)</f>
        <v>0</v>
      </c>
      <c r="X53" s="3">
        <f>VLOOKUP(ABS(T53-X48),Note!$E$1:$F$25,2,FALSE)</f>
        <v>0</v>
      </c>
      <c r="Y53" s="3">
        <f>VLOOKUP(ABS(T53-Y48),Note!$E$1:$F$25,2,FALSE)</f>
        <v>0</v>
      </c>
      <c r="Z53">
        <f t="shared" si="58"/>
        <v>1</v>
      </c>
      <c r="AA53" s="3">
        <f>VLOOKUP(ABS(Z53-AA48),Note!$E$1:$F$25,2,FALSE)</f>
        <v>0</v>
      </c>
      <c r="AB53" s="3">
        <f>VLOOKUP(ABS(Z53-AB48),Note!$E$1:$F$25,2,FALSE)</f>
        <v>0</v>
      </c>
      <c r="AC53" s="3">
        <f>VLOOKUP(ABS(Z53-AC48),Note!$E$1:$F$25,2,FALSE)</f>
        <v>0</v>
      </c>
      <c r="AD53" s="3">
        <f>VLOOKUP(ABS(Z53-AD48),Note!$E$1:$F$25,2,FALSE)</f>
        <v>1</v>
      </c>
      <c r="AE53" s="3">
        <f>VLOOKUP(ABS(Z53-AE48),Note!$E$1:$F$25,2,FALSE)</f>
        <v>0</v>
      </c>
      <c r="AF53">
        <f t="shared" si="59"/>
        <v>1</v>
      </c>
      <c r="AG53" s="3">
        <f>VLOOKUP(ABS(AF53-AG48),Note!$E$1:$F$25,2,FALSE)</f>
        <v>0</v>
      </c>
      <c r="AH53" s="3">
        <f>VLOOKUP(ABS(AF53-AH48),Note!$E$1:$F$25,2,FALSE)</f>
        <v>0</v>
      </c>
      <c r="AI53" s="3">
        <f>VLOOKUP(ABS(AF53-AI48),Note!$E$1:$F$25,2,FALSE)</f>
        <v>1</v>
      </c>
      <c r="AJ53" s="3">
        <f>VLOOKUP(ABS(AF53-AJ48),Note!$E$1:$F$25,2,FALSE)</f>
        <v>0</v>
      </c>
      <c r="AK53" s="3">
        <f>VLOOKUP(ABS(AF53-AK48),Note!$E$1:$F$25,2,FALSE)</f>
        <v>0</v>
      </c>
      <c r="AL53">
        <f t="shared" si="60"/>
        <v>1</v>
      </c>
      <c r="AM53" s="3">
        <f>VLOOKUP(ABS(AL53-AM48),Note!$E$1:$F$25,2,FALSE)</f>
        <v>0</v>
      </c>
      <c r="AN53" s="3">
        <f>VLOOKUP(ABS(AL53-AN48),Note!$E$1:$F$25,2,FALSE)</f>
        <v>0</v>
      </c>
      <c r="AO53" s="3">
        <f>VLOOKUP(ABS(AL53-AO48),Note!$E$1:$F$25,2,FALSE)</f>
        <v>0</v>
      </c>
      <c r="AP53" s="3">
        <f>VLOOKUP(ABS(AL53-AP48),Note!$E$1:$F$25,2,FALSE)</f>
        <v>0</v>
      </c>
      <c r="AQ53" s="3">
        <f>VLOOKUP(ABS(AL53-AQ48),Note!$E$1:$F$25,2,FALSE)</f>
        <v>0</v>
      </c>
      <c r="AR53">
        <f t="shared" si="61"/>
        <v>1</v>
      </c>
      <c r="AS53" s="3">
        <f>VLOOKUP(ABS(AR53-AS48),Note!$E$1:$F$25,2,FALSE)</f>
        <v>0</v>
      </c>
      <c r="AT53" s="3">
        <f>VLOOKUP(ABS(AR53-AT48),Note!$E$1:$F$25,2,FALSE)</f>
        <v>0</v>
      </c>
      <c r="AU53" s="3">
        <f>VLOOKUP(ABS(AR53-AU48),Note!$E$1:$F$25,2,FALSE)</f>
        <v>1</v>
      </c>
      <c r="AV53" s="3">
        <f>VLOOKUP(ABS(AR53-AV48),Note!$E$1:$F$25,2,FALSE)</f>
        <v>0</v>
      </c>
      <c r="AW53" s="3">
        <f>VLOOKUP(ABS(AR53-AW48),Note!$E$1:$F$25,2,FALSE)</f>
        <v>0</v>
      </c>
      <c r="AX53">
        <f t="shared" si="62"/>
        <v>1</v>
      </c>
      <c r="AY53" s="3">
        <f>VLOOKUP(ABS(AX53-AY48),Note!$E$1:$F$25,2,FALSE)</f>
        <v>0</v>
      </c>
      <c r="AZ53" s="3">
        <f>VLOOKUP(ABS(AX53-AZ48),Note!$E$1:$F$25,2,FALSE)</f>
        <v>0</v>
      </c>
      <c r="BA53" s="3">
        <f>VLOOKUP(ABS(AX53-BA48),Note!$E$1:$F$25,2,FALSE)</f>
        <v>0</v>
      </c>
      <c r="BB53" s="3">
        <f>VLOOKUP(ABS(AX53-BB48),Note!$E$1:$F$25,2,FALSE)</f>
        <v>0</v>
      </c>
      <c r="BC53" s="3">
        <f>VLOOKUP(ABS(AX53-BC48),Note!$E$1:$F$25,2,FALSE)</f>
        <v>0</v>
      </c>
      <c r="BD53">
        <f t="shared" si="63"/>
        <v>1</v>
      </c>
      <c r="BE53" s="3">
        <f>VLOOKUP(ABS(BD53-BE48),Note!$E$1:$F$25,2,FALSE)</f>
        <v>0</v>
      </c>
      <c r="BF53" s="3">
        <f>VLOOKUP(ABS(BD53-BF48),Note!$E$1:$F$25,2,FALSE)</f>
        <v>1</v>
      </c>
      <c r="BG53" s="3">
        <f>VLOOKUP(ABS(BD53-BG48),Note!$E$1:$F$25,2,FALSE)</f>
        <v>0</v>
      </c>
      <c r="BH53" s="3">
        <f>VLOOKUP(ABS(BD53-BH48),Note!$E$1:$F$25,2,FALSE)</f>
        <v>0</v>
      </c>
      <c r="BI53" s="3">
        <f>VLOOKUP(ABS(BD53-BI48),Note!$E$1:$F$25,2,FALSE)</f>
        <v>0</v>
      </c>
      <c r="BJ53">
        <f t="shared" si="64"/>
        <v>1</v>
      </c>
      <c r="BK53" s="3">
        <f>VLOOKUP(ABS(BJ53-BK48),Note!$E$1:$F$25,2,FALSE)</f>
        <v>0</v>
      </c>
      <c r="BL53" s="3">
        <f>VLOOKUP(ABS(BJ53-BL48),Note!$E$1:$F$25,2,FALSE)</f>
        <v>0</v>
      </c>
      <c r="BM53" s="3">
        <f>VLOOKUP(ABS(BJ53-BM48),Note!$E$1:$F$25,2,FALSE)</f>
        <v>0</v>
      </c>
      <c r="BN53" s="3">
        <f>VLOOKUP(ABS(BJ53-BN48),Note!$E$1:$F$25,2,FALSE)</f>
        <v>0</v>
      </c>
      <c r="BO53" s="3">
        <f>VLOOKUP(ABS(BJ53-BO48),Note!$E$1:$F$25,2,FALSE)</f>
        <v>1</v>
      </c>
      <c r="BP53">
        <f t="shared" si="65"/>
        <v>1</v>
      </c>
      <c r="BQ53" s="3">
        <f>VLOOKUP(ABS(BP53-BQ48),Note!$E$1:$F$25,2,FALSE)</f>
        <v>0</v>
      </c>
      <c r="BR53" s="3">
        <f>VLOOKUP(ABS(BP53-BR48),Note!$E$1:$F$25,2,FALSE)</f>
        <v>1</v>
      </c>
      <c r="BS53" s="3">
        <f>VLOOKUP(ABS(BP53-BS48),Note!$E$1:$F$25,2,FALSE)</f>
        <v>0</v>
      </c>
      <c r="BT53" s="3">
        <f>VLOOKUP(ABS(BP53-BT48),Note!$E$1:$F$25,2,FALSE)</f>
        <v>0</v>
      </c>
      <c r="BU53" s="3">
        <f>VLOOKUP(ABS(BP53-BU48),Note!$E$1:$F$25,2,FALSE)</f>
        <v>0</v>
      </c>
    </row>
    <row r="54" spans="4:70">
      <c r="D54">
        <f>SUM(C49:C53,D49:D53,E49:E53,F49:F53,G49:G53)</f>
        <v>4</v>
      </c>
      <c r="J54">
        <f>SUM(I49:I53,J49:J53,K49:K53,L49:L53,M49:M53)</f>
        <v>4</v>
      </c>
      <c r="P54">
        <f>SUM(O49:O53,P49:P53,Q49:Q53,R49:R53,S49:S53)</f>
        <v>5</v>
      </c>
      <c r="V54">
        <f>SUM(U49:U53,V49:V53,W49:W53,X49:X53,Y49:Y53)</f>
        <v>4</v>
      </c>
      <c r="AB54">
        <f>SUM(AA49:AA53,AB49:AB53,AC49:AC53,AD49:AD53,AE49:AE53)</f>
        <v>4</v>
      </c>
      <c r="AH54">
        <f>SUM(AG49:AG53,AH49:AH53,AI49:AI53,AJ49:AJ53,AK49:AK53)</f>
        <v>5</v>
      </c>
      <c r="AN54">
        <f>SUM(AM49:AM53,AN49:AN53,AO49:AO53,AP49:AP53,AQ49:AQ53)</f>
        <v>2</v>
      </c>
      <c r="AT54">
        <f>SUM(AS49:AS53,AT49:AT53,AU49:AU53,AV49:AV53,AW49:AW53)</f>
        <v>5</v>
      </c>
      <c r="AZ54">
        <f>SUM(AY49:AY53,AZ49:AZ53,BA49:BA53,BB49:BB53,BC49:BC53)</f>
        <v>3</v>
      </c>
      <c r="BF54">
        <f>SUM(BE49:BE53,BF49:BF53,BG49:BG53,BH49:BH53,BI49:BI53)</f>
        <v>5</v>
      </c>
      <c r="BL54">
        <f>SUM(BK49:BK53,BL49:BL53,BM49:BM53,BN49:BN53,BO49:BO53)</f>
        <v>4</v>
      </c>
      <c r="BR54">
        <f>SUM(BQ49:BQ53,BR49:BR53,BS49:BS53,BT49:BT53,BU49:BU53)</f>
        <v>5</v>
      </c>
    </row>
    <row r="55" spans="1:73">
      <c r="A55" s="1" t="str">
        <f>D63&amp;J63&amp;P63&amp;V63&amp;AB63&amp;AH63&amp;AN63&amp;AT63&amp;AZ63&amp;BF63&amp;BL63&amp;BR63&amp;AM68</f>
        <v>3545262536270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396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3:73">
      <c r="C56" t="s">
        <v>0</v>
      </c>
      <c r="D56" t="s">
        <v>27</v>
      </c>
      <c r="E56" t="s">
        <v>31</v>
      </c>
      <c r="F56" t="s">
        <v>21</v>
      </c>
      <c r="G56" t="s">
        <v>3</v>
      </c>
      <c r="I56" t="s">
        <v>23</v>
      </c>
      <c r="J56" t="s">
        <v>15</v>
      </c>
      <c r="K56" t="s">
        <v>18</v>
      </c>
      <c r="L56" t="s">
        <v>22</v>
      </c>
      <c r="M56" t="s">
        <v>26</v>
      </c>
      <c r="O56" t="s">
        <v>3</v>
      </c>
      <c r="P56" t="s">
        <v>16</v>
      </c>
      <c r="Q56" t="s">
        <v>34</v>
      </c>
      <c r="R56" t="s">
        <v>0</v>
      </c>
      <c r="S56" t="s">
        <v>15</v>
      </c>
      <c r="U56" t="s">
        <v>27</v>
      </c>
      <c r="V56" t="s">
        <v>31</v>
      </c>
      <c r="W56" t="s">
        <v>20</v>
      </c>
      <c r="X56" t="s">
        <v>24</v>
      </c>
      <c r="Y56" t="s">
        <v>16</v>
      </c>
      <c r="AA56" t="s">
        <v>15</v>
      </c>
      <c r="AB56" t="s">
        <v>18</v>
      </c>
      <c r="AC56" t="s">
        <v>21</v>
      </c>
      <c r="AD56" t="s">
        <v>3</v>
      </c>
      <c r="AE56" t="s">
        <v>29</v>
      </c>
      <c r="AG56" t="s">
        <v>16</v>
      </c>
      <c r="AH56" t="s">
        <v>34</v>
      </c>
      <c r="AI56" t="s">
        <v>22</v>
      </c>
      <c r="AJ56" t="s">
        <v>27</v>
      </c>
      <c r="AK56" t="s">
        <v>18</v>
      </c>
      <c r="AM56" t="s">
        <v>29</v>
      </c>
      <c r="AN56" t="s">
        <v>20</v>
      </c>
      <c r="AO56" t="s">
        <v>0</v>
      </c>
      <c r="AP56" t="s">
        <v>15</v>
      </c>
      <c r="AQ56" t="s">
        <v>33</v>
      </c>
      <c r="AS56" t="s">
        <v>18</v>
      </c>
      <c r="AT56" t="s">
        <v>21</v>
      </c>
      <c r="AU56" t="s">
        <v>24</v>
      </c>
      <c r="AV56" t="s">
        <v>16</v>
      </c>
      <c r="AW56" t="s">
        <v>20</v>
      </c>
      <c r="AY56" t="s">
        <v>34</v>
      </c>
      <c r="AZ56" t="s">
        <v>40</v>
      </c>
      <c r="BA56" t="s">
        <v>3</v>
      </c>
      <c r="BB56" t="s">
        <v>31</v>
      </c>
      <c r="BC56" t="s">
        <v>21</v>
      </c>
      <c r="BE56" t="s">
        <v>20</v>
      </c>
      <c r="BF56" t="s">
        <v>0</v>
      </c>
      <c r="BG56" t="s">
        <v>27</v>
      </c>
      <c r="BH56" t="s">
        <v>18</v>
      </c>
      <c r="BI56" t="s">
        <v>22</v>
      </c>
      <c r="BK56" t="s">
        <v>21</v>
      </c>
      <c r="BL56" t="s">
        <v>24</v>
      </c>
      <c r="BM56" t="s">
        <v>15</v>
      </c>
      <c r="BN56" t="s">
        <v>34</v>
      </c>
      <c r="BO56" t="s">
        <v>0</v>
      </c>
      <c r="BQ56" t="s">
        <v>22</v>
      </c>
      <c r="BR56" t="s">
        <v>3</v>
      </c>
      <c r="BS56" t="s">
        <v>16</v>
      </c>
      <c r="BT56" t="s">
        <v>20</v>
      </c>
      <c r="BU56" t="s">
        <v>23</v>
      </c>
    </row>
    <row r="57" spans="3:73">
      <c r="C57">
        <f>VLOOKUP(C56,Note!$A$1:$B$26,2,FALSE)</f>
        <v>0</v>
      </c>
      <c r="D57">
        <f>VLOOKUP(D56,Note!$A$1:$B$26,2,FALSE)</f>
        <v>3</v>
      </c>
      <c r="E57">
        <f>VLOOKUP(E56,Note!$A$1:$B$26,2,FALSE)</f>
        <v>6</v>
      </c>
      <c r="F57">
        <f>VLOOKUP(F56,Note!$A$1:$B$26,2,FALSE)</f>
        <v>10</v>
      </c>
      <c r="G57">
        <f>VLOOKUP(G56,Note!$A$1:$B$26,2,FALSE)</f>
        <v>2</v>
      </c>
      <c r="I57">
        <f>VLOOKUP(I56,Note!$A$1:$B$26,2,FALSE)</f>
        <v>1</v>
      </c>
      <c r="J57">
        <f>VLOOKUP(J56,Note!$A$1:$B$26,2,FALSE)</f>
        <v>4</v>
      </c>
      <c r="K57">
        <f>VLOOKUP(K56,Note!$A$1:$B$26,2,FALSE)</f>
        <v>7</v>
      </c>
      <c r="L57">
        <f>VLOOKUP(L56,Note!$A$1:$B$26,2,FALSE)</f>
        <v>11</v>
      </c>
      <c r="M57">
        <f>VLOOKUP(M56,Note!$A$1:$B$26,2,FALSE)</f>
        <v>3</v>
      </c>
      <c r="O57">
        <f>VLOOKUP(O56,Note!$A$1:$B$26,2,FALSE)</f>
        <v>2</v>
      </c>
      <c r="P57">
        <f>VLOOKUP(P56,Note!$A$1:$B$26,2,FALSE)</f>
        <v>5</v>
      </c>
      <c r="Q57">
        <f>VLOOKUP(Q56,Note!$A$1:$B$26,2,FALSE)</f>
        <v>8</v>
      </c>
      <c r="R57">
        <f>VLOOKUP(R56,Note!$A$1:$B$26,2,FALSE)</f>
        <v>0</v>
      </c>
      <c r="S57">
        <f>VLOOKUP(S56,Note!$A$1:$B$26,2,FALSE)</f>
        <v>4</v>
      </c>
      <c r="U57">
        <f>VLOOKUP(U56,Note!$A$1:$B$26,2,FALSE)</f>
        <v>3</v>
      </c>
      <c r="V57">
        <f>VLOOKUP(V56,Note!$A$1:$B$26,2,FALSE)</f>
        <v>6</v>
      </c>
      <c r="W57">
        <f>VLOOKUP(W56,Note!$A$1:$B$26,2,FALSE)</f>
        <v>9</v>
      </c>
      <c r="X57">
        <f>VLOOKUP(X56,Note!$A$1:$B$26,2,FALSE)</f>
        <v>1</v>
      </c>
      <c r="Y57">
        <f>VLOOKUP(Y56,Note!$A$1:$B$26,2,FALSE)</f>
        <v>5</v>
      </c>
      <c r="AA57">
        <f>VLOOKUP(AA56,Note!$A$1:$B$26,2,FALSE)</f>
        <v>4</v>
      </c>
      <c r="AB57">
        <f>VLOOKUP(AB56,Note!$A$1:$B$26,2,FALSE)</f>
        <v>7</v>
      </c>
      <c r="AC57">
        <f>VLOOKUP(AC56,Note!$A$1:$B$26,2,FALSE)</f>
        <v>10</v>
      </c>
      <c r="AD57">
        <f>VLOOKUP(AD56,Note!$A$1:$B$26,2,FALSE)</f>
        <v>2</v>
      </c>
      <c r="AE57">
        <f>VLOOKUP(AE56,Note!$A$1:$B$26,2,FALSE)</f>
        <v>6</v>
      </c>
      <c r="AG57">
        <f>VLOOKUP(AG56,Note!$A$1:$B$26,2,FALSE)</f>
        <v>5</v>
      </c>
      <c r="AH57">
        <f>VLOOKUP(AH56,Note!$A$1:$B$26,2,FALSE)</f>
        <v>8</v>
      </c>
      <c r="AI57">
        <f>VLOOKUP(AI56,Note!$A$1:$B$26,2,FALSE)</f>
        <v>11</v>
      </c>
      <c r="AJ57">
        <f>VLOOKUP(AJ56,Note!$A$1:$B$26,2,FALSE)</f>
        <v>3</v>
      </c>
      <c r="AK57">
        <f>VLOOKUP(AK56,Note!$A$1:$B$26,2,FALSE)</f>
        <v>7</v>
      </c>
      <c r="AM57">
        <f>VLOOKUP(AM56,Note!$A$1:$B$26,2,FALSE)</f>
        <v>6</v>
      </c>
      <c r="AN57">
        <f>VLOOKUP(AN56,Note!$A$1:$B$26,2,FALSE)</f>
        <v>9</v>
      </c>
      <c r="AO57">
        <f>VLOOKUP(AO56,Note!$A$1:$B$26,2,FALSE)</f>
        <v>0</v>
      </c>
      <c r="AP57">
        <f>VLOOKUP(AP56,Note!$A$1:$B$26,2,FALSE)</f>
        <v>4</v>
      </c>
      <c r="AQ57">
        <f>VLOOKUP(AQ56,Note!$A$1:$B$26,2,FALSE)</f>
        <v>8</v>
      </c>
      <c r="AS57">
        <f>VLOOKUP(AS56,Note!$A$1:$B$26,2,FALSE)</f>
        <v>7</v>
      </c>
      <c r="AT57">
        <f>VLOOKUP(AT56,Note!$A$1:$B$26,2,FALSE)</f>
        <v>10</v>
      </c>
      <c r="AU57">
        <f>VLOOKUP(AU56,Note!$A$1:$B$26,2,FALSE)</f>
        <v>1</v>
      </c>
      <c r="AV57">
        <f>VLOOKUP(AV56,Note!$A$1:$B$26,2,FALSE)</f>
        <v>5</v>
      </c>
      <c r="AW57">
        <f>VLOOKUP(AW56,Note!$A$1:$B$26,2,FALSE)</f>
        <v>9</v>
      </c>
      <c r="AY57">
        <f>VLOOKUP(AY56,Note!$A$1:$B$26,2,FALSE)</f>
        <v>8</v>
      </c>
      <c r="AZ57">
        <f>VLOOKUP(AZ56,Note!$A$1:$B$26,2,FALSE)</f>
        <v>11</v>
      </c>
      <c r="BA57">
        <f>VLOOKUP(BA56,Note!$A$1:$B$26,2,FALSE)</f>
        <v>2</v>
      </c>
      <c r="BB57">
        <f>VLOOKUP(BB56,Note!$A$1:$B$26,2,FALSE)</f>
        <v>6</v>
      </c>
      <c r="BC57">
        <f>VLOOKUP(BC56,Note!$A$1:$B$26,2,FALSE)</f>
        <v>10</v>
      </c>
      <c r="BE57">
        <f>VLOOKUP(BE56,Note!$A$1:$B$26,2,FALSE)</f>
        <v>9</v>
      </c>
      <c r="BF57">
        <f>VLOOKUP(BF56,Note!$A$1:$B$26,2,FALSE)</f>
        <v>0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11</v>
      </c>
      <c r="BK57">
        <f>VLOOKUP(BK56,Note!$A$1:$B$26,2,FALSE)</f>
        <v>10</v>
      </c>
      <c r="BL57">
        <f>VLOOKUP(BL56,Note!$A$1:$B$26,2,FALSE)</f>
        <v>1</v>
      </c>
      <c r="BM57">
        <f>VLOOKUP(BM56,Note!$A$1:$B$26,2,FALSE)</f>
        <v>4</v>
      </c>
      <c r="BN57">
        <f>VLOOKUP(BN56,Note!$A$1:$B$26,2,FALSE)</f>
        <v>8</v>
      </c>
      <c r="BO57">
        <f>VLOOKUP(BO56,Note!$A$1:$B$26,2,FALSE)</f>
        <v>0</v>
      </c>
      <c r="BQ57">
        <f>VLOOKUP(BQ56,Note!$A$1:$B$26,2,FALSE)</f>
        <v>11</v>
      </c>
      <c r="BR57">
        <f>VLOOKUP(BR56,Note!$A$1:$B$26,2,FALSE)</f>
        <v>2</v>
      </c>
      <c r="BS57">
        <f>VLOOKUP(BS56,Note!$A$1:$B$26,2,FALSE)</f>
        <v>5</v>
      </c>
      <c r="BT57">
        <f>VLOOKUP(BT56,Note!$A$1:$B$26,2,FALSE)</f>
        <v>9</v>
      </c>
      <c r="BU57">
        <f>VLOOKUP(BU56,Note!$A$1:$B$26,2,FALSE)</f>
        <v>1</v>
      </c>
    </row>
    <row r="58" spans="1:73">
      <c r="A58" t="str">
        <f>まとめ9!$A$1</f>
        <v>C</v>
      </c>
      <c r="B58">
        <f>VLOOKUP(A58,Note!$A$1:$B$26,2,FALSE)</f>
        <v>0</v>
      </c>
      <c r="C58" s="3">
        <f>VLOOKUP(ABS(B58-C57),Note!$E$1:$F$25,2,FALSE)</f>
        <v>0</v>
      </c>
      <c r="D58" s="3">
        <f>VLOOKUP(ABS(B58-D57),Note!$E$1:$F$25,2,FALSE)</f>
        <v>0</v>
      </c>
      <c r="E58" s="3">
        <f>VLOOKUP(ABS(B58-E57),Note!$E$1:$F$25,2,FALSE)</f>
        <v>0</v>
      </c>
      <c r="F58" s="3">
        <f>VLOOKUP(ABS(B58-F57),Note!$E$1:$F$25,2,FALSE)</f>
        <v>0</v>
      </c>
      <c r="G58" s="3">
        <f>VLOOKUP(ABS(B58-G57),Note!$E$1:$F$25,2,FALSE)</f>
        <v>0</v>
      </c>
      <c r="H58">
        <f t="shared" ref="H58:H62" si="66">B58</f>
        <v>0</v>
      </c>
      <c r="I58" s="3">
        <f>VLOOKUP(ABS(H58-I57),Note!$E$1:$F$25,2,FALSE)</f>
        <v>1</v>
      </c>
      <c r="J58" s="3">
        <f>VLOOKUP(ABS(H58-J57),Note!$E$1:$F$25,2,FALSE)</f>
        <v>0</v>
      </c>
      <c r="K58" s="3">
        <f>VLOOKUP(ABS(H58-K57),Note!$E$1:$F$25,2,FALSE)</f>
        <v>0</v>
      </c>
      <c r="L58" s="3">
        <f>VLOOKUP(ABS(H58-L57),Note!$E$1:$F$25,2,FALSE)</f>
        <v>1</v>
      </c>
      <c r="M58" s="3">
        <f>VLOOKUP(ABS(H58-M57),Note!$E$1:$F$25,2,FALSE)</f>
        <v>0</v>
      </c>
      <c r="N58">
        <f t="shared" ref="N58:N62" si="67">H58</f>
        <v>0</v>
      </c>
      <c r="O58" s="3">
        <f>VLOOKUP(ABS(N58-O57),Note!$E$1:$F$25,2,FALSE)</f>
        <v>0</v>
      </c>
      <c r="P58" s="3">
        <f>VLOOKUP(ABS(N58-P57),Note!$E$1:$F$25,2,FALSE)</f>
        <v>0</v>
      </c>
      <c r="Q58" s="3">
        <f>VLOOKUP(ABS(N58-Q57),Note!$E$1:$F$25,2,FALSE)</f>
        <v>0</v>
      </c>
      <c r="R58" s="3">
        <f>VLOOKUP(ABS(N58-R57),Note!$E$1:$F$25,2,FALSE)</f>
        <v>0</v>
      </c>
      <c r="S58" s="3">
        <f>VLOOKUP(ABS(N58-S57),Note!$E$1:$F$25,2,FALSE)</f>
        <v>0</v>
      </c>
      <c r="T58">
        <f t="shared" ref="T58:T62" si="68">N58</f>
        <v>0</v>
      </c>
      <c r="U58" s="3">
        <f>VLOOKUP(ABS(T58-U57),Note!$E$1:$F$25,2,FALSE)</f>
        <v>0</v>
      </c>
      <c r="V58" s="3">
        <f>VLOOKUP(ABS(T58-V57),Note!$E$1:$F$25,2,FALSE)</f>
        <v>0</v>
      </c>
      <c r="W58" s="3">
        <f>VLOOKUP(ABS(T58-W57),Note!$E$1:$F$25,2,FALSE)</f>
        <v>0</v>
      </c>
      <c r="X58" s="3">
        <f>VLOOKUP(ABS(T58-X57),Note!$E$1:$F$25,2,FALSE)</f>
        <v>1</v>
      </c>
      <c r="Y58" s="3">
        <f>VLOOKUP(ABS(T58-Y57),Note!$E$1:$F$25,2,FALSE)</f>
        <v>0</v>
      </c>
      <c r="Z58">
        <f t="shared" ref="Z58:Z62" si="69">T58</f>
        <v>0</v>
      </c>
      <c r="AA58" s="3">
        <f>VLOOKUP(ABS(Z58-AA57),Note!$E$1:$F$25,2,FALSE)</f>
        <v>0</v>
      </c>
      <c r="AB58" s="3">
        <f>VLOOKUP(ABS(Z58-AB57),Note!$E$1:$F$25,2,FALSE)</f>
        <v>0</v>
      </c>
      <c r="AC58" s="3">
        <f>VLOOKUP(ABS(Z58-AC57),Note!$E$1:$F$25,2,FALSE)</f>
        <v>0</v>
      </c>
      <c r="AD58" s="3">
        <f>VLOOKUP(ABS(Z58-AD57),Note!$E$1:$F$25,2,FALSE)</f>
        <v>0</v>
      </c>
      <c r="AE58" s="3">
        <f>VLOOKUP(ABS(Z58-AE57),Note!$E$1:$F$25,2,FALSE)</f>
        <v>0</v>
      </c>
      <c r="AF58">
        <f t="shared" ref="AF58:AF62" si="70">Z58</f>
        <v>0</v>
      </c>
      <c r="AG58" s="3">
        <f>VLOOKUP(ABS(AF58-AG57),Note!$E$1:$F$25,2,FALSE)</f>
        <v>0</v>
      </c>
      <c r="AH58" s="3">
        <f>VLOOKUP(ABS(AF58-AH57),Note!$E$1:$F$25,2,FALSE)</f>
        <v>0</v>
      </c>
      <c r="AI58" s="3">
        <f>VLOOKUP(ABS(AF58-AI57),Note!$E$1:$F$25,2,FALSE)</f>
        <v>1</v>
      </c>
      <c r="AJ58" s="3">
        <f>VLOOKUP(ABS(AF58-AJ57),Note!$E$1:$F$25,2,FALSE)</f>
        <v>0</v>
      </c>
      <c r="AK58" s="3">
        <f>VLOOKUP(ABS(AF58-AK57),Note!$E$1:$F$25,2,FALSE)</f>
        <v>0</v>
      </c>
      <c r="AL58">
        <f t="shared" ref="AL58:AL62" si="71">AF58</f>
        <v>0</v>
      </c>
      <c r="AM58" s="3">
        <f>VLOOKUP(ABS(AL58-AM57),Note!$E$1:$F$25,2,FALSE)</f>
        <v>0</v>
      </c>
      <c r="AN58" s="3">
        <f>VLOOKUP(ABS(AL58-AN57),Note!$E$1:$F$25,2,FALSE)</f>
        <v>0</v>
      </c>
      <c r="AO58" s="3">
        <f>VLOOKUP(ABS(AL58-AO57),Note!$E$1:$F$25,2,FALSE)</f>
        <v>0</v>
      </c>
      <c r="AP58" s="3">
        <f>VLOOKUP(ABS(AL58-AP57),Note!$E$1:$F$25,2,FALSE)</f>
        <v>0</v>
      </c>
      <c r="AQ58" s="3">
        <f>VLOOKUP(ABS(AL58-AQ57),Note!$E$1:$F$25,2,FALSE)</f>
        <v>0</v>
      </c>
      <c r="AR58">
        <f t="shared" ref="AR58:AR62" si="72">AL58</f>
        <v>0</v>
      </c>
      <c r="AS58" s="3">
        <f>VLOOKUP(ABS(AR58-AS57),Note!$E$1:$F$25,2,FALSE)</f>
        <v>0</v>
      </c>
      <c r="AT58" s="3">
        <f>VLOOKUP(ABS(AR58-AT57),Note!$E$1:$F$25,2,FALSE)</f>
        <v>0</v>
      </c>
      <c r="AU58" s="3">
        <f>VLOOKUP(ABS(AR58-AU57),Note!$E$1:$F$25,2,FALSE)</f>
        <v>1</v>
      </c>
      <c r="AV58" s="3">
        <f>VLOOKUP(ABS(AR58-AV57),Note!$E$1:$F$25,2,FALSE)</f>
        <v>0</v>
      </c>
      <c r="AW58" s="3">
        <f>VLOOKUP(ABS(AR58-AW57),Note!$E$1:$F$25,2,FALSE)</f>
        <v>0</v>
      </c>
      <c r="AX58">
        <f t="shared" ref="AX58:AX62" si="73">AR58</f>
        <v>0</v>
      </c>
      <c r="AY58" s="3">
        <f>VLOOKUP(ABS(AX58-AY57),Note!$E$1:$F$25,2,FALSE)</f>
        <v>0</v>
      </c>
      <c r="AZ58" s="3">
        <f>VLOOKUP(ABS(AX58-AZ57),Note!$E$1:$F$25,2,FALSE)</f>
        <v>1</v>
      </c>
      <c r="BA58" s="3">
        <f>VLOOKUP(ABS(AX58-BA57),Note!$E$1:$F$25,2,FALSE)</f>
        <v>0</v>
      </c>
      <c r="BB58" s="3">
        <f>VLOOKUP(ABS(AX58-BB57),Note!$E$1:$F$25,2,FALSE)</f>
        <v>0</v>
      </c>
      <c r="BC58" s="3">
        <f>VLOOKUP(ABS(AX58-BC57),Note!$E$1:$F$25,2,FALSE)</f>
        <v>0</v>
      </c>
      <c r="BD58">
        <f t="shared" ref="BD58:BD62" si="74">AX58</f>
        <v>0</v>
      </c>
      <c r="BE58" s="3">
        <f>VLOOKUP(ABS(BD58-BE57),Note!$E$1:$F$25,2,FALSE)</f>
        <v>0</v>
      </c>
      <c r="BF58" s="3">
        <f>VLOOKUP(ABS(BD58-BF57),Note!$E$1:$F$25,2,FALSE)</f>
        <v>0</v>
      </c>
      <c r="BG58" s="3">
        <f>VLOOKUP(ABS(BD58-BG57),Note!$E$1:$F$25,2,FALSE)</f>
        <v>0</v>
      </c>
      <c r="BH58" s="3">
        <f>VLOOKUP(ABS(BD58-BH57),Note!$E$1:$F$25,2,FALSE)</f>
        <v>0</v>
      </c>
      <c r="BI58" s="3">
        <f>VLOOKUP(ABS(BD58-BI57),Note!$E$1:$F$25,2,FALSE)</f>
        <v>1</v>
      </c>
      <c r="BJ58">
        <f t="shared" ref="BJ58:BJ62" si="75">BD58</f>
        <v>0</v>
      </c>
      <c r="BK58" s="3">
        <f>VLOOKUP(ABS(BJ58-BK57),Note!$E$1:$F$25,2,FALSE)</f>
        <v>0</v>
      </c>
      <c r="BL58" s="3">
        <f>VLOOKUP(ABS(BJ58-BL57),Note!$E$1:$F$25,2,FALSE)</f>
        <v>1</v>
      </c>
      <c r="BM58" s="3">
        <f>VLOOKUP(ABS(BJ58-BM57),Note!$E$1:$F$25,2,FALSE)</f>
        <v>0</v>
      </c>
      <c r="BN58" s="3">
        <f>VLOOKUP(ABS(BJ58-BN57),Note!$E$1:$F$25,2,FALSE)</f>
        <v>0</v>
      </c>
      <c r="BO58" s="3">
        <f>VLOOKUP(ABS(BJ58-BO57),Note!$E$1:$F$25,2,FALSE)</f>
        <v>0</v>
      </c>
      <c r="BP58">
        <f t="shared" ref="BP58:BP62" si="76">BJ58</f>
        <v>0</v>
      </c>
      <c r="BQ58" s="3">
        <f>VLOOKUP(ABS(BP58-BQ57),Note!$E$1:$F$25,2,FALSE)</f>
        <v>1</v>
      </c>
      <c r="BR58" s="3">
        <f>VLOOKUP(ABS(BP58-BR57),Note!$E$1:$F$25,2,FALSE)</f>
        <v>0</v>
      </c>
      <c r="BS58" s="3">
        <f>VLOOKUP(ABS(BP58-BS57),Note!$E$1:$F$25,2,FALSE)</f>
        <v>0</v>
      </c>
      <c r="BT58" s="3">
        <f>VLOOKUP(ABS(BP58-BT57),Note!$E$1:$F$25,2,FALSE)</f>
        <v>0</v>
      </c>
      <c r="BU58" s="3">
        <f>VLOOKUP(ABS(BP58-BU57),Note!$E$1:$F$25,2,FALSE)</f>
        <v>1</v>
      </c>
    </row>
    <row r="59" spans="1:73">
      <c r="A59" t="str">
        <f>VLOOKUP(まとめ9!$A$1&amp;"7♭5",Chords!$A$2:$D$188,2,FALSE)</f>
        <v>E</v>
      </c>
      <c r="B59">
        <f>VLOOKUP(A59,Note!$A$1:$B$26,2,FALSE)</f>
        <v>4</v>
      </c>
      <c r="C59" s="3">
        <f>VLOOKUP(ABS(B59-C57),Note!$E$1:$F$25,2,FALSE)</f>
        <v>0</v>
      </c>
      <c r="D59" s="3">
        <f>VLOOKUP(ABS(B59-D57),Note!$E$1:$F$25,2,FALSE)</f>
        <v>1</v>
      </c>
      <c r="E59" s="3">
        <f>VLOOKUP(ABS(B59-E57),Note!$E$1:$F$25,2,FALSE)</f>
        <v>0</v>
      </c>
      <c r="F59" s="3">
        <f>VLOOKUP(ABS(B59-F57),Note!$E$1:$F$25,2,FALSE)</f>
        <v>0</v>
      </c>
      <c r="G59" s="3">
        <f>VLOOKUP(ABS(B59-G57),Note!$E$1:$F$25,2,FALSE)</f>
        <v>0</v>
      </c>
      <c r="H59">
        <f t="shared" si="66"/>
        <v>4</v>
      </c>
      <c r="I59" s="3">
        <f>VLOOKUP(ABS(H59-I57),Note!$E$1:$F$25,2,FALSE)</f>
        <v>0</v>
      </c>
      <c r="J59" s="3">
        <f>VLOOKUP(ABS(H59-J57),Note!$E$1:$F$25,2,FALSE)</f>
        <v>0</v>
      </c>
      <c r="K59" s="3">
        <f>VLOOKUP(ABS(H59-K57),Note!$E$1:$F$25,2,FALSE)</f>
        <v>0</v>
      </c>
      <c r="L59" s="3">
        <f>VLOOKUP(ABS(H59-L57),Note!$E$1:$F$25,2,FALSE)</f>
        <v>0</v>
      </c>
      <c r="M59" s="3">
        <f>VLOOKUP(ABS(H59-M57),Note!$E$1:$F$25,2,FALSE)</f>
        <v>1</v>
      </c>
      <c r="N59">
        <f t="shared" si="67"/>
        <v>4</v>
      </c>
      <c r="O59" s="3">
        <f>VLOOKUP(ABS(N59-O57),Note!$E$1:$F$25,2,FALSE)</f>
        <v>0</v>
      </c>
      <c r="P59" s="3">
        <f>VLOOKUP(ABS(N59-P57),Note!$E$1:$F$25,2,FALSE)</f>
        <v>1</v>
      </c>
      <c r="Q59" s="3">
        <f>VLOOKUP(ABS(N59-Q57),Note!$E$1:$F$25,2,FALSE)</f>
        <v>0</v>
      </c>
      <c r="R59" s="3">
        <f>VLOOKUP(ABS(N59-R57),Note!$E$1:$F$25,2,FALSE)</f>
        <v>0</v>
      </c>
      <c r="S59" s="3">
        <f>VLOOKUP(ABS(N59-S57),Note!$E$1:$F$25,2,FALSE)</f>
        <v>0</v>
      </c>
      <c r="T59">
        <f t="shared" si="68"/>
        <v>4</v>
      </c>
      <c r="U59" s="3">
        <f>VLOOKUP(ABS(T59-U57),Note!$E$1:$F$25,2,FALSE)</f>
        <v>1</v>
      </c>
      <c r="V59" s="3">
        <f>VLOOKUP(ABS(T59-V57),Note!$E$1:$F$25,2,FALSE)</f>
        <v>0</v>
      </c>
      <c r="W59" s="3">
        <f>VLOOKUP(ABS(T59-W57),Note!$E$1:$F$25,2,FALSE)</f>
        <v>0</v>
      </c>
      <c r="X59" s="3">
        <f>VLOOKUP(ABS(T59-X57),Note!$E$1:$F$25,2,FALSE)</f>
        <v>0</v>
      </c>
      <c r="Y59" s="3">
        <f>VLOOKUP(ABS(T59-Y57),Note!$E$1:$F$25,2,FALSE)</f>
        <v>1</v>
      </c>
      <c r="Z59">
        <f t="shared" si="69"/>
        <v>4</v>
      </c>
      <c r="AA59" s="3">
        <f>VLOOKUP(ABS(Z59-AA57),Note!$E$1:$F$25,2,FALSE)</f>
        <v>0</v>
      </c>
      <c r="AB59" s="3">
        <f>VLOOKUP(ABS(Z59-AB57),Note!$E$1:$F$25,2,FALSE)</f>
        <v>0</v>
      </c>
      <c r="AC59" s="3">
        <f>VLOOKUP(ABS(Z59-AC57),Note!$E$1:$F$25,2,FALSE)</f>
        <v>0</v>
      </c>
      <c r="AD59" s="3">
        <f>VLOOKUP(ABS(Z59-AD57),Note!$E$1:$F$25,2,FALSE)</f>
        <v>0</v>
      </c>
      <c r="AE59" s="3">
        <f>VLOOKUP(ABS(Z59-AE57),Note!$E$1:$F$25,2,FALSE)</f>
        <v>0</v>
      </c>
      <c r="AF59">
        <f t="shared" si="70"/>
        <v>4</v>
      </c>
      <c r="AG59" s="3">
        <f>VLOOKUP(ABS(AF59-AG57),Note!$E$1:$F$25,2,FALSE)</f>
        <v>1</v>
      </c>
      <c r="AH59" s="3">
        <f>VLOOKUP(ABS(AF59-AH57),Note!$E$1:$F$25,2,FALSE)</f>
        <v>0</v>
      </c>
      <c r="AI59" s="3">
        <f>VLOOKUP(ABS(AF59-AI57),Note!$E$1:$F$25,2,FALSE)</f>
        <v>0</v>
      </c>
      <c r="AJ59" s="3">
        <f>VLOOKUP(ABS(AF59-AJ57),Note!$E$1:$F$25,2,FALSE)</f>
        <v>1</v>
      </c>
      <c r="AK59" s="3">
        <f>VLOOKUP(ABS(AF59-AK57),Note!$E$1:$F$25,2,FALSE)</f>
        <v>0</v>
      </c>
      <c r="AL59">
        <f t="shared" si="71"/>
        <v>4</v>
      </c>
      <c r="AM59" s="3">
        <f>VLOOKUP(ABS(AL59-AM57),Note!$E$1:$F$25,2,FALSE)</f>
        <v>0</v>
      </c>
      <c r="AN59" s="3">
        <f>VLOOKUP(ABS(AL59-AN57),Note!$E$1:$F$25,2,FALSE)</f>
        <v>0</v>
      </c>
      <c r="AO59" s="3">
        <f>VLOOKUP(ABS(AL59-AO57),Note!$E$1:$F$25,2,FALSE)</f>
        <v>0</v>
      </c>
      <c r="AP59" s="3">
        <f>VLOOKUP(ABS(AL59-AP57),Note!$E$1:$F$25,2,FALSE)</f>
        <v>0</v>
      </c>
      <c r="AQ59" s="3">
        <f>VLOOKUP(ABS(AL59-AQ57),Note!$E$1:$F$25,2,FALSE)</f>
        <v>0</v>
      </c>
      <c r="AR59">
        <f t="shared" si="72"/>
        <v>4</v>
      </c>
      <c r="AS59" s="3">
        <f>VLOOKUP(ABS(AR59-AS57),Note!$E$1:$F$25,2,FALSE)</f>
        <v>0</v>
      </c>
      <c r="AT59" s="3">
        <f>VLOOKUP(ABS(AR59-AT57),Note!$E$1:$F$25,2,FALSE)</f>
        <v>0</v>
      </c>
      <c r="AU59" s="3">
        <f>VLOOKUP(ABS(AR59-AU57),Note!$E$1:$F$25,2,FALSE)</f>
        <v>0</v>
      </c>
      <c r="AV59" s="3">
        <f>VLOOKUP(ABS(AR59-AV57),Note!$E$1:$F$25,2,FALSE)</f>
        <v>1</v>
      </c>
      <c r="AW59" s="3">
        <f>VLOOKUP(ABS(AR59-AW57),Note!$E$1:$F$25,2,FALSE)</f>
        <v>0</v>
      </c>
      <c r="AX59">
        <f t="shared" si="73"/>
        <v>4</v>
      </c>
      <c r="AY59" s="3">
        <f>VLOOKUP(ABS(AX59-AY57),Note!$E$1:$F$25,2,FALSE)</f>
        <v>0</v>
      </c>
      <c r="AZ59" s="3">
        <f>VLOOKUP(ABS(AX59-AZ57),Note!$E$1:$F$25,2,FALSE)</f>
        <v>0</v>
      </c>
      <c r="BA59" s="3">
        <f>VLOOKUP(ABS(AX59-BA57),Note!$E$1:$F$25,2,FALSE)</f>
        <v>0</v>
      </c>
      <c r="BB59" s="3">
        <f>VLOOKUP(ABS(AX59-BB57),Note!$E$1:$F$25,2,FALSE)</f>
        <v>0</v>
      </c>
      <c r="BC59" s="3">
        <f>VLOOKUP(ABS(AX59-BC57),Note!$E$1:$F$25,2,FALSE)</f>
        <v>0</v>
      </c>
      <c r="BD59">
        <f t="shared" si="74"/>
        <v>4</v>
      </c>
      <c r="BE59" s="3">
        <f>VLOOKUP(ABS(BD59-BE57),Note!$E$1:$F$25,2,FALSE)</f>
        <v>0</v>
      </c>
      <c r="BF59" s="3">
        <f>VLOOKUP(ABS(BD59-BF57),Note!$E$1:$F$25,2,FALSE)</f>
        <v>0</v>
      </c>
      <c r="BG59" s="3">
        <f>VLOOKUP(ABS(BD59-BG57),Note!$E$1:$F$25,2,FALSE)</f>
        <v>1</v>
      </c>
      <c r="BH59" s="3">
        <f>VLOOKUP(ABS(BD59-BH57),Note!$E$1:$F$25,2,FALSE)</f>
        <v>0</v>
      </c>
      <c r="BI59" s="3">
        <f>VLOOKUP(ABS(BD59-BI57),Note!$E$1:$F$25,2,FALSE)</f>
        <v>0</v>
      </c>
      <c r="BJ59">
        <f t="shared" si="75"/>
        <v>4</v>
      </c>
      <c r="BK59" s="3">
        <f>VLOOKUP(ABS(BJ59-BK57),Note!$E$1:$F$25,2,FALSE)</f>
        <v>0</v>
      </c>
      <c r="BL59" s="3">
        <f>VLOOKUP(ABS(BJ59-BL57),Note!$E$1:$F$25,2,FALSE)</f>
        <v>0</v>
      </c>
      <c r="BM59" s="3">
        <f>VLOOKUP(ABS(BJ59-BM57),Note!$E$1:$F$25,2,FALSE)</f>
        <v>0</v>
      </c>
      <c r="BN59" s="3">
        <f>VLOOKUP(ABS(BJ59-BN57),Note!$E$1:$F$25,2,FALSE)</f>
        <v>0</v>
      </c>
      <c r="BO59" s="3">
        <f>VLOOKUP(ABS(BJ59-BO57),Note!$E$1:$F$25,2,FALSE)</f>
        <v>0</v>
      </c>
      <c r="BP59">
        <f t="shared" si="76"/>
        <v>4</v>
      </c>
      <c r="BQ59" s="3">
        <f>VLOOKUP(ABS(BP59-BQ57),Note!$E$1:$F$25,2,FALSE)</f>
        <v>0</v>
      </c>
      <c r="BR59" s="3">
        <f>VLOOKUP(ABS(BP59-BR57),Note!$E$1:$F$25,2,FALSE)</f>
        <v>0</v>
      </c>
      <c r="BS59" s="3">
        <f>VLOOKUP(ABS(BP59-BS57),Note!$E$1:$F$25,2,FALSE)</f>
        <v>1</v>
      </c>
      <c r="BT59" s="3">
        <f>VLOOKUP(ABS(BP59-BT57),Note!$E$1:$F$25,2,FALSE)</f>
        <v>0</v>
      </c>
      <c r="BU59" s="3">
        <f>VLOOKUP(ABS(BP59-BU57),Note!$E$1:$F$25,2,FALSE)</f>
        <v>0</v>
      </c>
    </row>
    <row r="60" spans="1:73">
      <c r="A60" t="str">
        <f>VLOOKUP(まとめ9!$A$1&amp;"7♭5",Chords!$A$2:$D$188,3,FALSE)</f>
        <v>G♭</v>
      </c>
      <c r="B60">
        <f>VLOOKUP(A60,Note!$A$1:$B$26,2,FALSE)</f>
        <v>6</v>
      </c>
      <c r="C60" s="3">
        <f>VLOOKUP(ABS(B60-C57),Note!$E$1:$F$25,2,FALSE)</f>
        <v>0</v>
      </c>
      <c r="D60" s="3">
        <f>VLOOKUP(ABS(B60-D57),Note!$E$1:$F$25,2,FALSE)</f>
        <v>0</v>
      </c>
      <c r="E60" s="3">
        <f>VLOOKUP(ABS(B60-E57),Note!$E$1:$F$25,2,FALSE)</f>
        <v>0</v>
      </c>
      <c r="F60" s="3">
        <f>VLOOKUP(ABS(B60-F57),Note!$E$1:$F$25,2,FALSE)</f>
        <v>0</v>
      </c>
      <c r="G60" s="3">
        <f>VLOOKUP(ABS(B60-G57),Note!$E$1:$F$25,2,FALSE)</f>
        <v>0</v>
      </c>
      <c r="H60">
        <f t="shared" si="66"/>
        <v>6</v>
      </c>
      <c r="I60" s="3">
        <f>VLOOKUP(ABS(H60-I57),Note!$E$1:$F$25,2,FALSE)</f>
        <v>0</v>
      </c>
      <c r="J60" s="3">
        <f>VLOOKUP(ABS(H60-J57),Note!$E$1:$F$25,2,FALSE)</f>
        <v>0</v>
      </c>
      <c r="K60" s="3">
        <f>VLOOKUP(ABS(H60-K57),Note!$E$1:$F$25,2,FALSE)</f>
        <v>1</v>
      </c>
      <c r="L60" s="3">
        <f>VLOOKUP(ABS(H60-L57),Note!$E$1:$F$25,2,FALSE)</f>
        <v>0</v>
      </c>
      <c r="M60" s="3">
        <f>VLOOKUP(ABS(H60-M57),Note!$E$1:$F$25,2,FALSE)</f>
        <v>0</v>
      </c>
      <c r="N60">
        <f t="shared" si="67"/>
        <v>6</v>
      </c>
      <c r="O60" s="3">
        <f>VLOOKUP(ABS(N60-O57),Note!$E$1:$F$25,2,FALSE)</f>
        <v>0</v>
      </c>
      <c r="P60" s="3">
        <f>VLOOKUP(ABS(N60-P57),Note!$E$1:$F$25,2,FALSE)</f>
        <v>1</v>
      </c>
      <c r="Q60" s="3">
        <f>VLOOKUP(ABS(N60-Q57),Note!$E$1:$F$25,2,FALSE)</f>
        <v>0</v>
      </c>
      <c r="R60" s="3">
        <f>VLOOKUP(ABS(N60-R57),Note!$E$1:$F$25,2,FALSE)</f>
        <v>0</v>
      </c>
      <c r="S60" s="3">
        <f>VLOOKUP(ABS(N60-S57),Note!$E$1:$F$25,2,FALSE)</f>
        <v>0</v>
      </c>
      <c r="T60">
        <f t="shared" si="68"/>
        <v>6</v>
      </c>
      <c r="U60" s="3">
        <f>VLOOKUP(ABS(T60-U57),Note!$E$1:$F$25,2,FALSE)</f>
        <v>0</v>
      </c>
      <c r="V60" s="3">
        <f>VLOOKUP(ABS(T60-V57),Note!$E$1:$F$25,2,FALSE)</f>
        <v>0</v>
      </c>
      <c r="W60" s="3">
        <f>VLOOKUP(ABS(T60-W57),Note!$E$1:$F$25,2,FALSE)</f>
        <v>0</v>
      </c>
      <c r="X60" s="3">
        <f>VLOOKUP(ABS(T60-X57),Note!$E$1:$F$25,2,FALSE)</f>
        <v>0</v>
      </c>
      <c r="Y60" s="3">
        <f>VLOOKUP(ABS(T60-Y57),Note!$E$1:$F$25,2,FALSE)</f>
        <v>1</v>
      </c>
      <c r="Z60">
        <f t="shared" si="69"/>
        <v>6</v>
      </c>
      <c r="AA60" s="3">
        <f>VLOOKUP(ABS(Z60-AA57),Note!$E$1:$F$25,2,FALSE)</f>
        <v>0</v>
      </c>
      <c r="AB60" s="3">
        <f>VLOOKUP(ABS(Z60-AB57),Note!$E$1:$F$25,2,FALSE)</f>
        <v>1</v>
      </c>
      <c r="AC60" s="3">
        <f>VLOOKUP(ABS(Z60-AC57),Note!$E$1:$F$25,2,FALSE)</f>
        <v>0</v>
      </c>
      <c r="AD60" s="3">
        <f>VLOOKUP(ABS(Z60-AD57),Note!$E$1:$F$25,2,FALSE)</f>
        <v>0</v>
      </c>
      <c r="AE60" s="3">
        <f>VLOOKUP(ABS(Z60-AE57),Note!$E$1:$F$25,2,FALSE)</f>
        <v>0</v>
      </c>
      <c r="AF60">
        <f t="shared" si="70"/>
        <v>6</v>
      </c>
      <c r="AG60" s="3">
        <f>VLOOKUP(ABS(AF60-AG57),Note!$E$1:$F$25,2,FALSE)</f>
        <v>1</v>
      </c>
      <c r="AH60" s="3">
        <f>VLOOKUP(ABS(AF60-AH57),Note!$E$1:$F$25,2,FALSE)</f>
        <v>0</v>
      </c>
      <c r="AI60" s="3">
        <f>VLOOKUP(ABS(AF60-AI57),Note!$E$1:$F$25,2,FALSE)</f>
        <v>0</v>
      </c>
      <c r="AJ60" s="3">
        <f>VLOOKUP(ABS(AF60-AJ57),Note!$E$1:$F$25,2,FALSE)</f>
        <v>0</v>
      </c>
      <c r="AK60" s="3">
        <f>VLOOKUP(ABS(AF60-AK57),Note!$E$1:$F$25,2,FALSE)</f>
        <v>1</v>
      </c>
      <c r="AL60">
        <f t="shared" si="71"/>
        <v>6</v>
      </c>
      <c r="AM60" s="3">
        <f>VLOOKUP(ABS(AL60-AM57),Note!$E$1:$F$25,2,FALSE)</f>
        <v>0</v>
      </c>
      <c r="AN60" s="3">
        <f>VLOOKUP(ABS(AL60-AN57),Note!$E$1:$F$25,2,FALSE)</f>
        <v>0</v>
      </c>
      <c r="AO60" s="3">
        <f>VLOOKUP(ABS(AL60-AO57),Note!$E$1:$F$25,2,FALSE)</f>
        <v>0</v>
      </c>
      <c r="AP60" s="3">
        <f>VLOOKUP(ABS(AL60-AP57),Note!$E$1:$F$25,2,FALSE)</f>
        <v>0</v>
      </c>
      <c r="AQ60" s="3">
        <f>VLOOKUP(ABS(AL60-AQ57),Note!$E$1:$F$25,2,FALSE)</f>
        <v>0</v>
      </c>
      <c r="AR60">
        <f t="shared" si="72"/>
        <v>6</v>
      </c>
      <c r="AS60" s="3">
        <f>VLOOKUP(ABS(AR60-AS57),Note!$E$1:$F$25,2,FALSE)</f>
        <v>1</v>
      </c>
      <c r="AT60" s="3">
        <f>VLOOKUP(ABS(AR60-AT57),Note!$E$1:$F$25,2,FALSE)</f>
        <v>0</v>
      </c>
      <c r="AU60" s="3">
        <f>VLOOKUP(ABS(AR60-AU57),Note!$E$1:$F$25,2,FALSE)</f>
        <v>0</v>
      </c>
      <c r="AV60" s="3">
        <f>VLOOKUP(ABS(AR60-AV57),Note!$E$1:$F$25,2,FALSE)</f>
        <v>1</v>
      </c>
      <c r="AW60" s="3">
        <f>VLOOKUP(ABS(AR60-AW57),Note!$E$1:$F$25,2,FALSE)</f>
        <v>0</v>
      </c>
      <c r="AX60">
        <f t="shared" si="73"/>
        <v>6</v>
      </c>
      <c r="AY60" s="3">
        <f>VLOOKUP(ABS(AX60-AY57),Note!$E$1:$F$25,2,FALSE)</f>
        <v>0</v>
      </c>
      <c r="AZ60" s="3">
        <f>VLOOKUP(ABS(AX60-AZ57),Note!$E$1:$F$25,2,FALSE)</f>
        <v>0</v>
      </c>
      <c r="BA60" s="3">
        <f>VLOOKUP(ABS(AX60-BA57),Note!$E$1:$F$25,2,FALSE)</f>
        <v>0</v>
      </c>
      <c r="BB60" s="3">
        <f>VLOOKUP(ABS(AX60-BB57),Note!$E$1:$F$25,2,FALSE)</f>
        <v>0</v>
      </c>
      <c r="BC60" s="3">
        <f>VLOOKUP(ABS(AX60-BC57),Note!$E$1:$F$25,2,FALSE)</f>
        <v>0</v>
      </c>
      <c r="BD60">
        <f t="shared" si="74"/>
        <v>6</v>
      </c>
      <c r="BE60" s="3">
        <f>VLOOKUP(ABS(BD60-BE57),Note!$E$1:$F$25,2,FALSE)</f>
        <v>0</v>
      </c>
      <c r="BF60" s="3">
        <f>VLOOKUP(ABS(BD60-BF57),Note!$E$1:$F$25,2,FALSE)</f>
        <v>0</v>
      </c>
      <c r="BG60" s="3">
        <f>VLOOKUP(ABS(BD60-BG57),Note!$E$1:$F$25,2,FALSE)</f>
        <v>0</v>
      </c>
      <c r="BH60" s="3">
        <f>VLOOKUP(ABS(BD60-BH57),Note!$E$1:$F$25,2,FALSE)</f>
        <v>1</v>
      </c>
      <c r="BI60" s="3">
        <f>VLOOKUP(ABS(BD60-BI57),Note!$E$1:$F$25,2,FALSE)</f>
        <v>0</v>
      </c>
      <c r="BJ60">
        <f t="shared" si="75"/>
        <v>6</v>
      </c>
      <c r="BK60" s="3">
        <f>VLOOKUP(ABS(BJ60-BK57),Note!$E$1:$F$25,2,FALSE)</f>
        <v>0</v>
      </c>
      <c r="BL60" s="3">
        <f>VLOOKUP(ABS(BJ60-BL57),Note!$E$1:$F$25,2,FALSE)</f>
        <v>0</v>
      </c>
      <c r="BM60" s="3">
        <f>VLOOKUP(ABS(BJ60-BM57),Note!$E$1:$F$25,2,FALSE)</f>
        <v>0</v>
      </c>
      <c r="BN60" s="3">
        <f>VLOOKUP(ABS(BJ60-BN57),Note!$E$1:$F$25,2,FALSE)</f>
        <v>0</v>
      </c>
      <c r="BO60" s="3">
        <f>VLOOKUP(ABS(BJ60-BO57),Note!$E$1:$F$25,2,FALSE)</f>
        <v>0</v>
      </c>
      <c r="BP60">
        <f t="shared" si="76"/>
        <v>6</v>
      </c>
      <c r="BQ60" s="3">
        <f>VLOOKUP(ABS(BP60-BQ57),Note!$E$1:$F$25,2,FALSE)</f>
        <v>0</v>
      </c>
      <c r="BR60" s="3">
        <f>VLOOKUP(ABS(BP60-BR57),Note!$E$1:$F$25,2,FALSE)</f>
        <v>0</v>
      </c>
      <c r="BS60" s="3">
        <f>VLOOKUP(ABS(BP60-BS57),Note!$E$1:$F$25,2,FALSE)</f>
        <v>1</v>
      </c>
      <c r="BT60" s="3">
        <f>VLOOKUP(ABS(BP60-BT57),Note!$E$1:$F$25,2,FALSE)</f>
        <v>0</v>
      </c>
      <c r="BU60" s="3">
        <f>VLOOKUP(ABS(BP60-BU57),Note!$E$1:$F$25,2,FALSE)</f>
        <v>0</v>
      </c>
    </row>
    <row r="61" spans="1:73">
      <c r="A61" t="str">
        <f>VLOOKUP(まとめ9!$A$1&amp;"7♭5",Chords!$A$2:$D$188,4,FALSE)</f>
        <v>B♭</v>
      </c>
      <c r="B61">
        <f>VLOOKUP(A61,Note!$A$1:$B$26,2,FALSE)</f>
        <v>10</v>
      </c>
      <c r="C61" s="3">
        <f>VLOOKUP(ABS(B61-C57),Note!$E$1:$F$25,2,FALSE)</f>
        <v>0</v>
      </c>
      <c r="D61" s="3">
        <f>VLOOKUP(ABS(B61-D57),Note!$E$1:$F$25,2,FALSE)</f>
        <v>0</v>
      </c>
      <c r="E61" s="3">
        <f>VLOOKUP(ABS(B61-E57),Note!$E$1:$F$25,2,FALSE)</f>
        <v>0</v>
      </c>
      <c r="F61" s="3">
        <f>VLOOKUP(ABS(B61-F57),Note!$E$1:$F$25,2,FALSE)</f>
        <v>0</v>
      </c>
      <c r="G61" s="3">
        <f>VLOOKUP(ABS(B61-G57),Note!$E$1:$F$25,2,FALSE)</f>
        <v>0</v>
      </c>
      <c r="H61">
        <f t="shared" si="66"/>
        <v>10</v>
      </c>
      <c r="I61" s="3">
        <f>VLOOKUP(ABS(H61-I57),Note!$E$1:$F$25,2,FALSE)</f>
        <v>0</v>
      </c>
      <c r="J61" s="3">
        <f>VLOOKUP(ABS(H61-J57),Note!$E$1:$F$25,2,FALSE)</f>
        <v>0</v>
      </c>
      <c r="K61" s="3">
        <f>VLOOKUP(ABS(H61-K57),Note!$E$1:$F$25,2,FALSE)</f>
        <v>0</v>
      </c>
      <c r="L61" s="3">
        <f>VLOOKUP(ABS(H61-L57),Note!$E$1:$F$25,2,FALSE)</f>
        <v>1</v>
      </c>
      <c r="M61" s="3">
        <f>VLOOKUP(ABS(H61-M57),Note!$E$1:$F$25,2,FALSE)</f>
        <v>0</v>
      </c>
      <c r="N61">
        <f t="shared" si="67"/>
        <v>10</v>
      </c>
      <c r="O61" s="3">
        <f>VLOOKUP(ABS(N61-O57),Note!$E$1:$F$25,2,FALSE)</f>
        <v>0</v>
      </c>
      <c r="P61" s="3">
        <f>VLOOKUP(ABS(N61-P57),Note!$E$1:$F$25,2,FALSE)</f>
        <v>0</v>
      </c>
      <c r="Q61" s="3">
        <f>VLOOKUP(ABS(N61-Q57),Note!$E$1:$F$25,2,FALSE)</f>
        <v>0</v>
      </c>
      <c r="R61" s="3">
        <f>VLOOKUP(ABS(N61-R57),Note!$E$1:$F$25,2,FALSE)</f>
        <v>0</v>
      </c>
      <c r="S61" s="3">
        <f>VLOOKUP(ABS(N61-S57),Note!$E$1:$F$25,2,FALSE)</f>
        <v>0</v>
      </c>
      <c r="T61">
        <f t="shared" si="68"/>
        <v>10</v>
      </c>
      <c r="U61" s="3">
        <f>VLOOKUP(ABS(T61-U57),Note!$E$1:$F$25,2,FALSE)</f>
        <v>0</v>
      </c>
      <c r="V61" s="3">
        <f>VLOOKUP(ABS(T61-V57),Note!$E$1:$F$25,2,FALSE)</f>
        <v>0</v>
      </c>
      <c r="W61" s="3">
        <f>VLOOKUP(ABS(T61-W57),Note!$E$1:$F$25,2,FALSE)</f>
        <v>1</v>
      </c>
      <c r="X61" s="3">
        <f>VLOOKUP(ABS(T61-X57),Note!$E$1:$F$25,2,FALSE)</f>
        <v>0</v>
      </c>
      <c r="Y61" s="3">
        <f>VLOOKUP(ABS(T61-Y57),Note!$E$1:$F$25,2,FALSE)</f>
        <v>0</v>
      </c>
      <c r="Z61">
        <f t="shared" si="69"/>
        <v>10</v>
      </c>
      <c r="AA61" s="3">
        <f>VLOOKUP(ABS(Z61-AA57),Note!$E$1:$F$25,2,FALSE)</f>
        <v>0</v>
      </c>
      <c r="AB61" s="3">
        <f>VLOOKUP(ABS(Z61-AB57),Note!$E$1:$F$25,2,FALSE)</f>
        <v>0</v>
      </c>
      <c r="AC61" s="3">
        <f>VLOOKUP(ABS(Z61-AC57),Note!$E$1:$F$25,2,FALSE)</f>
        <v>0</v>
      </c>
      <c r="AD61" s="3">
        <f>VLOOKUP(ABS(Z61-AD57),Note!$E$1:$F$25,2,FALSE)</f>
        <v>0</v>
      </c>
      <c r="AE61" s="3">
        <f>VLOOKUP(ABS(Z61-AE57),Note!$E$1:$F$25,2,FALSE)</f>
        <v>0</v>
      </c>
      <c r="AF61">
        <f t="shared" si="70"/>
        <v>10</v>
      </c>
      <c r="AG61" s="3">
        <f>VLOOKUP(ABS(AF61-AG57),Note!$E$1:$F$25,2,FALSE)</f>
        <v>0</v>
      </c>
      <c r="AH61" s="3">
        <f>VLOOKUP(ABS(AF61-AH57),Note!$E$1:$F$25,2,FALSE)</f>
        <v>0</v>
      </c>
      <c r="AI61" s="3">
        <f>VLOOKUP(ABS(AF61-AI57),Note!$E$1:$F$25,2,FALSE)</f>
        <v>1</v>
      </c>
      <c r="AJ61" s="3">
        <f>VLOOKUP(ABS(AF61-AJ57),Note!$E$1:$F$25,2,FALSE)</f>
        <v>0</v>
      </c>
      <c r="AK61" s="3">
        <f>VLOOKUP(ABS(AF61-AK57),Note!$E$1:$F$25,2,FALSE)</f>
        <v>0</v>
      </c>
      <c r="AL61">
        <f t="shared" si="71"/>
        <v>10</v>
      </c>
      <c r="AM61" s="3">
        <f>VLOOKUP(ABS(AL61-AM57),Note!$E$1:$F$25,2,FALSE)</f>
        <v>0</v>
      </c>
      <c r="AN61" s="3">
        <f>VLOOKUP(ABS(AL61-AN57),Note!$E$1:$F$25,2,FALSE)</f>
        <v>1</v>
      </c>
      <c r="AO61" s="3">
        <f>VLOOKUP(ABS(AL61-AO57),Note!$E$1:$F$25,2,FALSE)</f>
        <v>0</v>
      </c>
      <c r="AP61" s="3">
        <f>VLOOKUP(ABS(AL61-AP57),Note!$E$1:$F$25,2,FALSE)</f>
        <v>0</v>
      </c>
      <c r="AQ61" s="3">
        <f>VLOOKUP(ABS(AL61-AQ57),Note!$E$1:$F$25,2,FALSE)</f>
        <v>0</v>
      </c>
      <c r="AR61">
        <f t="shared" si="72"/>
        <v>10</v>
      </c>
      <c r="AS61" s="3">
        <f>VLOOKUP(ABS(AR61-AS57),Note!$E$1:$F$25,2,FALSE)</f>
        <v>0</v>
      </c>
      <c r="AT61" s="3">
        <f>VLOOKUP(ABS(AR61-AT57),Note!$E$1:$F$25,2,FALSE)</f>
        <v>0</v>
      </c>
      <c r="AU61" s="3">
        <f>VLOOKUP(ABS(AR61-AU57),Note!$E$1:$F$25,2,FALSE)</f>
        <v>0</v>
      </c>
      <c r="AV61" s="3">
        <f>VLOOKUP(ABS(AR61-AV57),Note!$E$1:$F$25,2,FALSE)</f>
        <v>0</v>
      </c>
      <c r="AW61" s="3">
        <f>VLOOKUP(ABS(AR61-AW57),Note!$E$1:$F$25,2,FALSE)</f>
        <v>1</v>
      </c>
      <c r="AX61">
        <f t="shared" si="73"/>
        <v>10</v>
      </c>
      <c r="AY61" s="3">
        <f>VLOOKUP(ABS(AX61-AY57),Note!$E$1:$F$25,2,FALSE)</f>
        <v>0</v>
      </c>
      <c r="AZ61" s="3">
        <f>VLOOKUP(ABS(AX61-AZ57),Note!$E$1:$F$25,2,FALSE)</f>
        <v>1</v>
      </c>
      <c r="BA61" s="3">
        <f>VLOOKUP(ABS(AX61-BA57),Note!$E$1:$F$25,2,FALSE)</f>
        <v>0</v>
      </c>
      <c r="BB61" s="3">
        <f>VLOOKUP(ABS(AX61-BB57),Note!$E$1:$F$25,2,FALSE)</f>
        <v>0</v>
      </c>
      <c r="BC61" s="3">
        <f>VLOOKUP(ABS(AX61-BC57),Note!$E$1:$F$25,2,FALSE)</f>
        <v>0</v>
      </c>
      <c r="BD61">
        <f t="shared" si="74"/>
        <v>10</v>
      </c>
      <c r="BE61" s="3">
        <f>VLOOKUP(ABS(BD61-BE57),Note!$E$1:$F$25,2,FALSE)</f>
        <v>1</v>
      </c>
      <c r="BF61" s="3">
        <f>VLOOKUP(ABS(BD61-BF57),Note!$E$1:$F$25,2,FALSE)</f>
        <v>0</v>
      </c>
      <c r="BG61" s="3">
        <f>VLOOKUP(ABS(BD61-BG57),Note!$E$1:$F$25,2,FALSE)</f>
        <v>0</v>
      </c>
      <c r="BH61" s="3">
        <f>VLOOKUP(ABS(BD61-BH57),Note!$E$1:$F$25,2,FALSE)</f>
        <v>0</v>
      </c>
      <c r="BI61" s="3">
        <f>VLOOKUP(ABS(BD61-BI57),Note!$E$1:$F$25,2,FALSE)</f>
        <v>1</v>
      </c>
      <c r="BJ61">
        <f t="shared" si="75"/>
        <v>10</v>
      </c>
      <c r="BK61" s="3">
        <f>VLOOKUP(ABS(BJ61-BK57),Note!$E$1:$F$25,2,FALSE)</f>
        <v>0</v>
      </c>
      <c r="BL61" s="3">
        <f>VLOOKUP(ABS(BJ61-BL57),Note!$E$1:$F$25,2,FALSE)</f>
        <v>0</v>
      </c>
      <c r="BM61" s="3">
        <f>VLOOKUP(ABS(BJ61-BM57),Note!$E$1:$F$25,2,FALSE)</f>
        <v>0</v>
      </c>
      <c r="BN61" s="3">
        <f>VLOOKUP(ABS(BJ61-BN57),Note!$E$1:$F$25,2,FALSE)</f>
        <v>0</v>
      </c>
      <c r="BO61" s="3">
        <f>VLOOKUP(ABS(BJ61-BO57),Note!$E$1:$F$25,2,FALSE)</f>
        <v>0</v>
      </c>
      <c r="BP61">
        <f t="shared" si="76"/>
        <v>10</v>
      </c>
      <c r="BQ61" s="3">
        <f>VLOOKUP(ABS(BP61-BQ57),Note!$E$1:$F$25,2,FALSE)</f>
        <v>1</v>
      </c>
      <c r="BR61" s="3">
        <f>VLOOKUP(ABS(BP61-BR57),Note!$E$1:$F$25,2,FALSE)</f>
        <v>0</v>
      </c>
      <c r="BS61" s="3">
        <f>VLOOKUP(ABS(BP61-BS57),Note!$E$1:$F$25,2,FALSE)</f>
        <v>0</v>
      </c>
      <c r="BT61" s="3">
        <f>VLOOKUP(ABS(BP61-BT57),Note!$E$1:$F$25,2,FALSE)</f>
        <v>1</v>
      </c>
      <c r="BU61" s="3">
        <f>VLOOKUP(ABS(BP61-BU57),Note!$E$1:$F$25,2,FALSE)</f>
        <v>0</v>
      </c>
    </row>
    <row r="62" spans="1:73">
      <c r="A62" t="str">
        <f>VLOOKUP(まとめ9!$A$1&amp;"_♭9",Tension!$A$2:$C$133,2,FALSE)</f>
        <v>D♭</v>
      </c>
      <c r="B62">
        <f>VLOOKUP(A62,Note!$A$1:$B$26,2,FALSE)</f>
        <v>1</v>
      </c>
      <c r="C62" s="3">
        <f>VLOOKUP(ABS(B62-C57),Note!$E$1:$F$25,2,FALSE)</f>
        <v>1</v>
      </c>
      <c r="D62" s="3">
        <f>VLOOKUP(ABS(B62-D57),Note!$E$1:$F$25,2,FALSE)</f>
        <v>0</v>
      </c>
      <c r="E62" s="3">
        <f>VLOOKUP(ABS(B62-E57),Note!$E$1:$F$25,2,FALSE)</f>
        <v>0</v>
      </c>
      <c r="F62" s="3">
        <f>VLOOKUP(ABS(B62-F57),Note!$E$1:$F$25,2,FALSE)</f>
        <v>0</v>
      </c>
      <c r="G62" s="3">
        <f>VLOOKUP(ABS(B62-G57),Note!$E$1:$F$25,2,FALSE)</f>
        <v>1</v>
      </c>
      <c r="H62">
        <f t="shared" si="66"/>
        <v>1</v>
      </c>
      <c r="I62" s="3">
        <f>VLOOKUP(ABS(H62-I57),Note!$E$1:$F$25,2,FALSE)</f>
        <v>0</v>
      </c>
      <c r="J62" s="3">
        <f>VLOOKUP(ABS(H62-J57),Note!$E$1:$F$25,2,FALSE)</f>
        <v>0</v>
      </c>
      <c r="K62" s="3">
        <f>VLOOKUP(ABS(H62-K57),Note!$E$1:$F$25,2,FALSE)</f>
        <v>0</v>
      </c>
      <c r="L62" s="3">
        <f>VLOOKUP(ABS(H62-L57),Note!$E$1:$F$25,2,FALSE)</f>
        <v>0</v>
      </c>
      <c r="M62" s="3">
        <f>VLOOKUP(ABS(H62-M57),Note!$E$1:$F$25,2,FALSE)</f>
        <v>0</v>
      </c>
      <c r="N62">
        <f t="shared" si="67"/>
        <v>1</v>
      </c>
      <c r="O62" s="3">
        <f>VLOOKUP(ABS(N62-O57),Note!$E$1:$F$25,2,FALSE)</f>
        <v>1</v>
      </c>
      <c r="P62" s="3">
        <f>VLOOKUP(ABS(N62-P57),Note!$E$1:$F$25,2,FALSE)</f>
        <v>0</v>
      </c>
      <c r="Q62" s="3">
        <f>VLOOKUP(ABS(N62-Q57),Note!$E$1:$F$25,2,FALSE)</f>
        <v>0</v>
      </c>
      <c r="R62" s="3">
        <f>VLOOKUP(ABS(N62-R57),Note!$E$1:$F$25,2,FALSE)</f>
        <v>1</v>
      </c>
      <c r="S62" s="3">
        <f>VLOOKUP(ABS(N62-S57),Note!$E$1:$F$25,2,FALSE)</f>
        <v>0</v>
      </c>
      <c r="T62">
        <f t="shared" si="68"/>
        <v>1</v>
      </c>
      <c r="U62" s="3">
        <f>VLOOKUP(ABS(T62-U57),Note!$E$1:$F$25,2,FALSE)</f>
        <v>0</v>
      </c>
      <c r="V62" s="3">
        <f>VLOOKUP(ABS(T62-V57),Note!$E$1:$F$25,2,FALSE)</f>
        <v>0</v>
      </c>
      <c r="W62" s="3">
        <f>VLOOKUP(ABS(T62-W57),Note!$E$1:$F$25,2,FALSE)</f>
        <v>0</v>
      </c>
      <c r="X62" s="3">
        <f>VLOOKUP(ABS(T62-X57),Note!$E$1:$F$25,2,FALSE)</f>
        <v>0</v>
      </c>
      <c r="Y62" s="3">
        <f>VLOOKUP(ABS(T62-Y57),Note!$E$1:$F$25,2,FALSE)</f>
        <v>0</v>
      </c>
      <c r="Z62">
        <f t="shared" si="69"/>
        <v>1</v>
      </c>
      <c r="AA62" s="3">
        <f>VLOOKUP(ABS(Z62-AA57),Note!$E$1:$F$25,2,FALSE)</f>
        <v>0</v>
      </c>
      <c r="AB62" s="3">
        <f>VLOOKUP(ABS(Z62-AB57),Note!$E$1:$F$25,2,FALSE)</f>
        <v>0</v>
      </c>
      <c r="AC62" s="3">
        <f>VLOOKUP(ABS(Z62-AC57),Note!$E$1:$F$25,2,FALSE)</f>
        <v>0</v>
      </c>
      <c r="AD62" s="3">
        <f>VLOOKUP(ABS(Z62-AD57),Note!$E$1:$F$25,2,FALSE)</f>
        <v>1</v>
      </c>
      <c r="AE62" s="3">
        <f>VLOOKUP(ABS(Z62-AE57),Note!$E$1:$F$25,2,FALSE)</f>
        <v>0</v>
      </c>
      <c r="AF62">
        <f t="shared" si="70"/>
        <v>1</v>
      </c>
      <c r="AG62" s="3">
        <f>VLOOKUP(ABS(AF62-AG57),Note!$E$1:$F$25,2,FALSE)</f>
        <v>0</v>
      </c>
      <c r="AH62" s="3">
        <f>VLOOKUP(ABS(AF62-AH57),Note!$E$1:$F$25,2,FALSE)</f>
        <v>0</v>
      </c>
      <c r="AI62" s="3">
        <f>VLOOKUP(ABS(AF62-AI57),Note!$E$1:$F$25,2,FALSE)</f>
        <v>0</v>
      </c>
      <c r="AJ62" s="3">
        <f>VLOOKUP(ABS(AF62-AJ57),Note!$E$1:$F$25,2,FALSE)</f>
        <v>0</v>
      </c>
      <c r="AK62" s="3">
        <f>VLOOKUP(ABS(AF62-AK57),Note!$E$1:$F$25,2,FALSE)</f>
        <v>0</v>
      </c>
      <c r="AL62">
        <f t="shared" si="71"/>
        <v>1</v>
      </c>
      <c r="AM62" s="3">
        <f>VLOOKUP(ABS(AL62-AM57),Note!$E$1:$F$25,2,FALSE)</f>
        <v>0</v>
      </c>
      <c r="AN62" s="3">
        <f>VLOOKUP(ABS(AL62-AN57),Note!$E$1:$F$25,2,FALSE)</f>
        <v>0</v>
      </c>
      <c r="AO62" s="3">
        <f>VLOOKUP(ABS(AL62-AO57),Note!$E$1:$F$25,2,FALSE)</f>
        <v>1</v>
      </c>
      <c r="AP62" s="3">
        <f>VLOOKUP(ABS(AL62-AP57),Note!$E$1:$F$25,2,FALSE)</f>
        <v>0</v>
      </c>
      <c r="AQ62" s="3">
        <f>VLOOKUP(ABS(AL62-AQ57),Note!$E$1:$F$25,2,FALSE)</f>
        <v>0</v>
      </c>
      <c r="AR62">
        <f t="shared" si="72"/>
        <v>1</v>
      </c>
      <c r="AS62" s="3">
        <f>VLOOKUP(ABS(AR62-AS57),Note!$E$1:$F$25,2,FALSE)</f>
        <v>0</v>
      </c>
      <c r="AT62" s="3">
        <f>VLOOKUP(ABS(AR62-AT57),Note!$E$1:$F$25,2,FALSE)</f>
        <v>0</v>
      </c>
      <c r="AU62" s="3">
        <f>VLOOKUP(ABS(AR62-AU57),Note!$E$1:$F$25,2,FALSE)</f>
        <v>0</v>
      </c>
      <c r="AV62" s="3">
        <f>VLOOKUP(ABS(AR62-AV57),Note!$E$1:$F$25,2,FALSE)</f>
        <v>0</v>
      </c>
      <c r="AW62" s="3">
        <f>VLOOKUP(ABS(AR62-AW57),Note!$E$1:$F$25,2,FALSE)</f>
        <v>0</v>
      </c>
      <c r="AX62">
        <f t="shared" si="73"/>
        <v>1</v>
      </c>
      <c r="AY62" s="3">
        <f>VLOOKUP(ABS(AX62-AY57),Note!$E$1:$F$25,2,FALSE)</f>
        <v>0</v>
      </c>
      <c r="AZ62" s="3">
        <f>VLOOKUP(ABS(AX62-AZ57),Note!$E$1:$F$25,2,FALSE)</f>
        <v>0</v>
      </c>
      <c r="BA62" s="3">
        <f>VLOOKUP(ABS(AX62-BA57),Note!$E$1:$F$25,2,FALSE)</f>
        <v>1</v>
      </c>
      <c r="BB62" s="3">
        <f>VLOOKUP(ABS(AX62-BB57),Note!$E$1:$F$25,2,FALSE)</f>
        <v>0</v>
      </c>
      <c r="BC62" s="3">
        <f>VLOOKUP(ABS(AX62-BC57),Note!$E$1:$F$25,2,FALSE)</f>
        <v>0</v>
      </c>
      <c r="BD62">
        <f t="shared" si="74"/>
        <v>1</v>
      </c>
      <c r="BE62" s="3">
        <f>VLOOKUP(ABS(BD62-BE57),Note!$E$1:$F$25,2,FALSE)</f>
        <v>0</v>
      </c>
      <c r="BF62" s="3">
        <f>VLOOKUP(ABS(BD62-BF57),Note!$E$1:$F$25,2,FALSE)</f>
        <v>1</v>
      </c>
      <c r="BG62" s="3">
        <f>VLOOKUP(ABS(BD62-BG57),Note!$E$1:$F$25,2,FALSE)</f>
        <v>0</v>
      </c>
      <c r="BH62" s="3">
        <f>VLOOKUP(ABS(BD62-BH57),Note!$E$1:$F$25,2,FALSE)</f>
        <v>0</v>
      </c>
      <c r="BI62" s="3">
        <f>VLOOKUP(ABS(BD62-BI57),Note!$E$1:$F$25,2,FALSE)</f>
        <v>0</v>
      </c>
      <c r="BJ62">
        <f t="shared" si="75"/>
        <v>1</v>
      </c>
      <c r="BK62" s="3">
        <f>VLOOKUP(ABS(BJ62-BK57),Note!$E$1:$F$25,2,FALSE)</f>
        <v>0</v>
      </c>
      <c r="BL62" s="3">
        <f>VLOOKUP(ABS(BJ62-BL57),Note!$E$1:$F$25,2,FALSE)</f>
        <v>0</v>
      </c>
      <c r="BM62" s="3">
        <f>VLOOKUP(ABS(BJ62-BM57),Note!$E$1:$F$25,2,FALSE)</f>
        <v>0</v>
      </c>
      <c r="BN62" s="3">
        <f>VLOOKUP(ABS(BJ62-BN57),Note!$E$1:$F$25,2,FALSE)</f>
        <v>0</v>
      </c>
      <c r="BO62" s="3">
        <f>VLOOKUP(ABS(BJ62-BO57),Note!$E$1:$F$25,2,FALSE)</f>
        <v>1</v>
      </c>
      <c r="BP62">
        <f t="shared" si="76"/>
        <v>1</v>
      </c>
      <c r="BQ62" s="3">
        <f>VLOOKUP(ABS(BP62-BQ57),Note!$E$1:$F$25,2,FALSE)</f>
        <v>0</v>
      </c>
      <c r="BR62" s="3">
        <f>VLOOKUP(ABS(BP62-BR57),Note!$E$1:$F$25,2,FALSE)</f>
        <v>1</v>
      </c>
      <c r="BS62" s="3">
        <f>VLOOKUP(ABS(BP62-BS57),Note!$E$1:$F$25,2,FALSE)</f>
        <v>0</v>
      </c>
      <c r="BT62" s="3">
        <f>VLOOKUP(ABS(BP62-BT57),Note!$E$1:$F$25,2,FALSE)</f>
        <v>0</v>
      </c>
      <c r="BU62" s="3">
        <f>VLOOKUP(ABS(BP62-BU57),Note!$E$1:$F$25,2,FALSE)</f>
        <v>0</v>
      </c>
    </row>
    <row r="63" spans="4:70">
      <c r="D63">
        <f>SUM(C58:C62,D58:D62,E58:E62,F58:F62,G58:G62)</f>
        <v>3</v>
      </c>
      <c r="J63">
        <f>SUM(I58:I62,J58:J62,K58:K62,L58:L62,M58:M62)</f>
        <v>5</v>
      </c>
      <c r="P63">
        <f>SUM(O58:O62,P58:P62,Q58:Q62,R58:R62,S58:S62)</f>
        <v>4</v>
      </c>
      <c r="V63">
        <f>SUM(U58:U62,V58:V62,W58:W62,X58:X62,Y58:Y62)</f>
        <v>5</v>
      </c>
      <c r="AB63">
        <f>SUM(AA58:AA62,AB58:AB62,AC58:AC62,AD58:AD62,AE58:AE62)</f>
        <v>2</v>
      </c>
      <c r="AH63">
        <f>SUM(AG58:AG62,AH58:AH62,AI58:AI62,AJ58:AJ62,AK58:AK62)</f>
        <v>6</v>
      </c>
      <c r="AN63">
        <f>SUM(AM58:AM62,AN58:AN62,AO58:AO62,AP58:AP62,AQ58:AQ62)</f>
        <v>2</v>
      </c>
      <c r="AT63">
        <f>SUM(AS58:AS62,AT58:AT62,AU58:AU62,AV58:AV62,AW58:AW62)</f>
        <v>5</v>
      </c>
      <c r="AZ63">
        <f>SUM(AY58:AY62,AZ58:AZ62,BA58:BA62,BB58:BB62,BC58:BC62)</f>
        <v>3</v>
      </c>
      <c r="BF63">
        <f>SUM(BE58:BE62,BF58:BF62,BG58:BG62,BH58:BH62,BI58:BI62)</f>
        <v>6</v>
      </c>
      <c r="BL63">
        <f>SUM(BK58:BK62,BL58:BL62,BM58:BM62,BN58:BN62,BO58:BO62)</f>
        <v>2</v>
      </c>
      <c r="BR63">
        <f>SUM(BQ58:BQ62,BR58:BR62,BS58:BS62,BT58:BT62,BU58:BU62)</f>
        <v>7</v>
      </c>
    </row>
    <row r="64" spans="1:73">
      <c r="A64" s="1" t="str">
        <f>D72&amp;J72&amp;P72&amp;V72&amp;AB72&amp;AH72&amp;AN72&amp;AT72&amp;AZ72&amp;BF72&amp;BL72&amp;BR72&amp;AM77</f>
        <v>3335263355360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397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3:74">
      <c r="C65" t="s">
        <v>0</v>
      </c>
      <c r="D65" t="s">
        <v>27</v>
      </c>
      <c r="E65" t="s">
        <v>31</v>
      </c>
      <c r="F65" t="s">
        <v>20</v>
      </c>
      <c r="G65" t="s">
        <v>3</v>
      </c>
      <c r="I65" t="s">
        <v>23</v>
      </c>
      <c r="J65" t="s">
        <v>15</v>
      </c>
      <c r="K65" t="s">
        <v>18</v>
      </c>
      <c r="L65" t="s">
        <v>21</v>
      </c>
      <c r="M65" t="s">
        <v>26</v>
      </c>
      <c r="O65" t="s">
        <v>3</v>
      </c>
      <c r="P65" t="s">
        <v>16</v>
      </c>
      <c r="Q65" t="s">
        <v>34</v>
      </c>
      <c r="R65" t="s">
        <v>22</v>
      </c>
      <c r="S65" t="s">
        <v>15</v>
      </c>
      <c r="U65" t="s">
        <v>27</v>
      </c>
      <c r="V65" t="s">
        <v>29</v>
      </c>
      <c r="W65" t="s">
        <v>20</v>
      </c>
      <c r="X65" t="s">
        <v>0</v>
      </c>
      <c r="Y65" t="s">
        <v>16</v>
      </c>
      <c r="AA65" t="s">
        <v>15</v>
      </c>
      <c r="AB65" t="s">
        <v>18</v>
      </c>
      <c r="AC65" t="s">
        <v>21</v>
      </c>
      <c r="AD65" t="s">
        <v>23</v>
      </c>
      <c r="AE65" t="s">
        <v>29</v>
      </c>
      <c r="AG65" t="s">
        <v>16</v>
      </c>
      <c r="AH65" t="s">
        <v>34</v>
      </c>
      <c r="AI65" t="s">
        <v>22</v>
      </c>
      <c r="AJ65" t="s">
        <v>3</v>
      </c>
      <c r="AK65" t="s">
        <v>18</v>
      </c>
      <c r="AM65" t="s">
        <v>29</v>
      </c>
      <c r="AN65" t="s">
        <v>20</v>
      </c>
      <c r="AO65" t="s">
        <v>0</v>
      </c>
      <c r="AP65" t="s">
        <v>27</v>
      </c>
      <c r="AQ65" t="s">
        <v>33</v>
      </c>
      <c r="AS65" t="s">
        <v>18</v>
      </c>
      <c r="AT65" t="s">
        <v>21</v>
      </c>
      <c r="AU65" t="s">
        <v>24</v>
      </c>
      <c r="AV65" t="s">
        <v>15</v>
      </c>
      <c r="AW65" t="s">
        <v>20</v>
      </c>
      <c r="AY65" t="s">
        <v>34</v>
      </c>
      <c r="AZ65" t="s">
        <v>22</v>
      </c>
      <c r="BA65" t="s">
        <v>3</v>
      </c>
      <c r="BB65" t="s">
        <v>16</v>
      </c>
      <c r="BC65" t="s">
        <v>21</v>
      </c>
      <c r="BE65" t="s">
        <v>20</v>
      </c>
      <c r="BF65" t="s">
        <v>0</v>
      </c>
      <c r="BG65" t="s">
        <v>27</v>
      </c>
      <c r="BH65" t="s">
        <v>29</v>
      </c>
      <c r="BI65" t="s">
        <v>22</v>
      </c>
      <c r="BK65" t="s">
        <v>21</v>
      </c>
      <c r="BL65" t="s">
        <v>23</v>
      </c>
      <c r="BM65" t="s">
        <v>15</v>
      </c>
      <c r="BN65" t="s">
        <v>18</v>
      </c>
      <c r="BO65" t="s">
        <v>0</v>
      </c>
      <c r="BQ65" t="s">
        <v>22</v>
      </c>
      <c r="BR65" t="s">
        <v>3</v>
      </c>
      <c r="BS65" t="s">
        <v>16</v>
      </c>
      <c r="BT65" t="s">
        <v>34</v>
      </c>
      <c r="BU65" t="s">
        <v>23</v>
      </c>
      <c r="BV65" s="4"/>
    </row>
    <row r="66" spans="3:74">
      <c r="C66">
        <f>VLOOKUP(C65,Note!$A$1:$B$26,2,FALSE)</f>
        <v>0</v>
      </c>
      <c r="D66">
        <f>VLOOKUP(D65,Note!$A$1:$B$26,2,FALSE)</f>
        <v>3</v>
      </c>
      <c r="E66">
        <f>VLOOKUP(E65,Note!$A$1:$B$26,2,FALSE)</f>
        <v>6</v>
      </c>
      <c r="F66">
        <f>VLOOKUP(F65,Note!$A$1:$B$26,2,FALSE)</f>
        <v>9</v>
      </c>
      <c r="G66">
        <f>VLOOKUP(G65,Note!$A$1:$B$26,2,FALSE)</f>
        <v>2</v>
      </c>
      <c r="I66">
        <f>VLOOKUP(I65,Note!$A$1:$B$26,2,FALSE)</f>
        <v>1</v>
      </c>
      <c r="J66">
        <f>VLOOKUP(J65,Note!$A$1:$B$26,2,FALSE)</f>
        <v>4</v>
      </c>
      <c r="K66">
        <f>VLOOKUP(K65,Note!$A$1:$B$26,2,FALSE)</f>
        <v>7</v>
      </c>
      <c r="L66">
        <f>VLOOKUP(L65,Note!$A$1:$B$26,2,FALSE)</f>
        <v>10</v>
      </c>
      <c r="M66">
        <f>VLOOKUP(M65,Note!$A$1:$B$26,2,FALSE)</f>
        <v>3</v>
      </c>
      <c r="O66">
        <f>VLOOKUP(O65,Note!$A$1:$B$26,2,FALSE)</f>
        <v>2</v>
      </c>
      <c r="P66">
        <f>VLOOKUP(P65,Note!$A$1:$B$26,2,FALSE)</f>
        <v>5</v>
      </c>
      <c r="Q66">
        <f>VLOOKUP(Q65,Note!$A$1:$B$26,2,FALSE)</f>
        <v>8</v>
      </c>
      <c r="R66">
        <f>VLOOKUP(R65,Note!$A$1:$B$26,2,FALSE)</f>
        <v>11</v>
      </c>
      <c r="S66">
        <f>VLOOKUP(S65,Note!$A$1:$B$26,2,FALSE)</f>
        <v>4</v>
      </c>
      <c r="U66">
        <f>VLOOKUP(U65,Note!$A$1:$B$26,2,FALSE)</f>
        <v>3</v>
      </c>
      <c r="V66">
        <f>VLOOKUP(V65,Note!$A$1:$B$26,2,FALSE)</f>
        <v>6</v>
      </c>
      <c r="W66">
        <f>VLOOKUP(W65,Note!$A$1:$B$26,2,FALSE)</f>
        <v>9</v>
      </c>
      <c r="X66">
        <f>VLOOKUP(X65,Note!$A$1:$B$26,2,FALSE)</f>
        <v>0</v>
      </c>
      <c r="Y66">
        <f>VLOOKUP(Y65,Note!$A$1:$B$26,2,FALSE)</f>
        <v>5</v>
      </c>
      <c r="AA66">
        <f>VLOOKUP(AA65,Note!$A$1:$B$26,2,FALSE)</f>
        <v>4</v>
      </c>
      <c r="AB66">
        <f>VLOOKUP(AB65,Note!$A$1:$B$26,2,FALSE)</f>
        <v>7</v>
      </c>
      <c r="AC66">
        <f>VLOOKUP(AC65,Note!$A$1:$B$26,2,FALSE)</f>
        <v>10</v>
      </c>
      <c r="AD66">
        <f>VLOOKUP(AD65,Note!$A$1:$B$26,2,FALSE)</f>
        <v>1</v>
      </c>
      <c r="AE66">
        <f>VLOOKUP(AE65,Note!$A$1:$B$26,2,FALSE)</f>
        <v>6</v>
      </c>
      <c r="AG66">
        <f>VLOOKUP(AG65,Note!$A$1:$B$26,2,FALSE)</f>
        <v>5</v>
      </c>
      <c r="AH66">
        <f>VLOOKUP(AH65,Note!$A$1:$B$26,2,FALSE)</f>
        <v>8</v>
      </c>
      <c r="AI66">
        <f>VLOOKUP(AI65,Note!$A$1:$B$26,2,FALSE)</f>
        <v>11</v>
      </c>
      <c r="AJ66">
        <f>VLOOKUP(AJ65,Note!$A$1:$B$26,2,FALSE)</f>
        <v>2</v>
      </c>
      <c r="AK66">
        <f>VLOOKUP(AK65,Note!$A$1:$B$26,2,FALSE)</f>
        <v>7</v>
      </c>
      <c r="AM66">
        <f>VLOOKUP(AM65,Note!$A$1:$B$26,2,FALSE)</f>
        <v>6</v>
      </c>
      <c r="AN66">
        <f>VLOOKUP(AN65,Note!$A$1:$B$26,2,FALSE)</f>
        <v>9</v>
      </c>
      <c r="AO66">
        <f>VLOOKUP(AO65,Note!$A$1:$B$26,2,FALSE)</f>
        <v>0</v>
      </c>
      <c r="AP66">
        <f>VLOOKUP(AP65,Note!$A$1:$B$26,2,FALSE)</f>
        <v>3</v>
      </c>
      <c r="AQ66">
        <f>VLOOKUP(AQ65,Note!$A$1:$B$26,2,FALSE)</f>
        <v>8</v>
      </c>
      <c r="AS66">
        <f>VLOOKUP(AS65,Note!$A$1:$B$26,2,FALSE)</f>
        <v>7</v>
      </c>
      <c r="AT66">
        <f>VLOOKUP(AT65,Note!$A$1:$B$26,2,FALSE)</f>
        <v>10</v>
      </c>
      <c r="AU66">
        <f>VLOOKUP(AU65,Note!$A$1:$B$26,2,FALSE)</f>
        <v>1</v>
      </c>
      <c r="AV66">
        <f>VLOOKUP(AV65,Note!$A$1:$B$26,2,FALSE)</f>
        <v>4</v>
      </c>
      <c r="AW66">
        <f>VLOOKUP(AW65,Note!$A$1:$B$26,2,FALSE)</f>
        <v>9</v>
      </c>
      <c r="AY66">
        <f>VLOOKUP(AY65,Note!$A$1:$B$26,2,FALSE)</f>
        <v>8</v>
      </c>
      <c r="AZ66">
        <f>VLOOKUP(AZ65,Note!$A$1:$B$26,2,FALSE)</f>
        <v>11</v>
      </c>
      <c r="BA66">
        <f>VLOOKUP(BA65,Note!$A$1:$B$26,2,FALSE)</f>
        <v>2</v>
      </c>
      <c r="BB66">
        <f>VLOOKUP(BB65,Note!$A$1:$B$26,2,FALSE)</f>
        <v>5</v>
      </c>
      <c r="BC66">
        <f>VLOOKUP(BC65,Note!$A$1:$B$26,2,FALSE)</f>
        <v>10</v>
      </c>
      <c r="BE66">
        <f>VLOOKUP(BE65,Note!$A$1:$B$26,2,FALSE)</f>
        <v>9</v>
      </c>
      <c r="BF66">
        <f>VLOOKUP(BF65,Note!$A$1:$B$26,2,FALSE)</f>
        <v>0</v>
      </c>
      <c r="BG66">
        <f>VLOOKUP(BG65,Note!$A$1:$B$26,2,FALSE)</f>
        <v>3</v>
      </c>
      <c r="BH66">
        <f>VLOOKUP(BH65,Note!$A$1:$B$26,2,FALSE)</f>
        <v>6</v>
      </c>
      <c r="BI66">
        <f>VLOOKUP(BI65,Note!$A$1:$B$26,2,FALSE)</f>
        <v>11</v>
      </c>
      <c r="BK66">
        <f>VLOOKUP(BK65,Note!$A$1:$B$26,2,FALSE)</f>
        <v>10</v>
      </c>
      <c r="BL66">
        <f>VLOOKUP(BL65,Note!$A$1:$B$26,2,FALSE)</f>
        <v>1</v>
      </c>
      <c r="BM66">
        <f>VLOOKUP(BM65,Note!$A$1:$B$26,2,FALSE)</f>
        <v>4</v>
      </c>
      <c r="BN66">
        <f>VLOOKUP(BN65,Note!$A$1:$B$26,2,FALSE)</f>
        <v>7</v>
      </c>
      <c r="BO66">
        <f>VLOOKUP(BO65,Note!$A$1:$B$26,2,FALSE)</f>
        <v>0</v>
      </c>
      <c r="BQ66">
        <f>VLOOKUP(BQ65,Note!$A$1:$B$26,2,FALSE)</f>
        <v>11</v>
      </c>
      <c r="BR66">
        <f>VLOOKUP(BR65,Note!$A$1:$B$26,2,FALSE)</f>
        <v>2</v>
      </c>
      <c r="BS66">
        <f>VLOOKUP(BS65,Note!$A$1:$B$26,2,FALSE)</f>
        <v>5</v>
      </c>
      <c r="BT66">
        <f>VLOOKUP(BT65,Note!$A$1:$B$26,2,FALSE)</f>
        <v>8</v>
      </c>
      <c r="BU66">
        <f>VLOOKUP(BU65,Note!$A$1:$B$26,2,FALSE)</f>
        <v>1</v>
      </c>
      <c r="BV66" s="4"/>
    </row>
    <row r="67" spans="1:74">
      <c r="A67" t="str">
        <f>まとめ9!$A$1</f>
        <v>C</v>
      </c>
      <c r="B67">
        <f>VLOOKUP(A67,Note!$A$1:$B$26,2,FALSE)</f>
        <v>0</v>
      </c>
      <c r="C67" s="3">
        <f>VLOOKUP(ABS(B67-C66),Note!$E$1:$F$25,2,FALSE)</f>
        <v>0</v>
      </c>
      <c r="D67" s="3">
        <f>VLOOKUP(ABS(B67-D66),Note!$E$1:$F$25,2,FALSE)</f>
        <v>0</v>
      </c>
      <c r="E67" s="3">
        <f>VLOOKUP(ABS(B67-E66),Note!$E$1:$F$25,2,FALSE)</f>
        <v>0</v>
      </c>
      <c r="F67" s="3">
        <f>VLOOKUP(ABS(B67-F66),Note!$E$1:$F$25,2,FALSE)</f>
        <v>0</v>
      </c>
      <c r="G67" s="3">
        <f>VLOOKUP(ABS(B67-G66),Note!$E$1:$F$25,2,FALSE)</f>
        <v>0</v>
      </c>
      <c r="H67">
        <f t="shared" ref="H67:H71" si="77">B67</f>
        <v>0</v>
      </c>
      <c r="I67" s="3">
        <f>VLOOKUP(ABS(H67-I66),Note!$E$1:$F$25,2,FALSE)</f>
        <v>1</v>
      </c>
      <c r="J67" s="3">
        <f>VLOOKUP(ABS(H67-J66),Note!$E$1:$F$25,2,FALSE)</f>
        <v>0</v>
      </c>
      <c r="K67" s="3">
        <f>VLOOKUP(ABS(H67-K66),Note!$E$1:$F$25,2,FALSE)</f>
        <v>0</v>
      </c>
      <c r="L67" s="3">
        <f>VLOOKUP(ABS(H67-L66),Note!$E$1:$F$25,2,FALSE)</f>
        <v>0</v>
      </c>
      <c r="M67" s="3">
        <f>VLOOKUP(ABS(H67-M66),Note!$E$1:$F$25,2,FALSE)</f>
        <v>0</v>
      </c>
      <c r="N67">
        <f t="shared" ref="N67:N71" si="78">H67</f>
        <v>0</v>
      </c>
      <c r="O67" s="3">
        <f>VLOOKUP(ABS(N67-O66),Note!$E$1:$F$25,2,FALSE)</f>
        <v>0</v>
      </c>
      <c r="P67" s="3">
        <f>VLOOKUP(ABS(N67-P66),Note!$E$1:$F$25,2,FALSE)</f>
        <v>0</v>
      </c>
      <c r="Q67" s="3">
        <f>VLOOKUP(ABS(N67-Q66),Note!$E$1:$F$25,2,FALSE)</f>
        <v>0</v>
      </c>
      <c r="R67" s="3">
        <f>VLOOKUP(ABS(N67-R66),Note!$E$1:$F$25,2,FALSE)</f>
        <v>1</v>
      </c>
      <c r="S67" s="3">
        <f>VLOOKUP(ABS(N67-S66),Note!$E$1:$F$25,2,FALSE)</f>
        <v>0</v>
      </c>
      <c r="T67">
        <f t="shared" ref="T67:T71" si="79">N67</f>
        <v>0</v>
      </c>
      <c r="U67" s="3">
        <f>VLOOKUP(ABS(T67-U66),Note!$E$1:$F$25,2,FALSE)</f>
        <v>0</v>
      </c>
      <c r="V67" s="3">
        <f>VLOOKUP(ABS(T67-V66),Note!$E$1:$F$25,2,FALSE)</f>
        <v>0</v>
      </c>
      <c r="W67" s="3">
        <f>VLOOKUP(ABS(T67-W66),Note!$E$1:$F$25,2,FALSE)</f>
        <v>0</v>
      </c>
      <c r="X67" s="3">
        <f>VLOOKUP(ABS(T67-X66),Note!$E$1:$F$25,2,FALSE)</f>
        <v>0</v>
      </c>
      <c r="Y67" s="3">
        <f>VLOOKUP(ABS(T67-Y66),Note!$E$1:$F$25,2,FALSE)</f>
        <v>0</v>
      </c>
      <c r="Z67">
        <f t="shared" ref="Z67:Z71" si="80">T67</f>
        <v>0</v>
      </c>
      <c r="AA67" s="3">
        <f>VLOOKUP(ABS(Z67-AA66),Note!$E$1:$F$25,2,FALSE)</f>
        <v>0</v>
      </c>
      <c r="AB67" s="3">
        <f>VLOOKUP(ABS(Z67-AB66),Note!$E$1:$F$25,2,FALSE)</f>
        <v>0</v>
      </c>
      <c r="AC67" s="3">
        <f>VLOOKUP(ABS(Z67-AC66),Note!$E$1:$F$25,2,FALSE)</f>
        <v>0</v>
      </c>
      <c r="AD67" s="3">
        <f>VLOOKUP(ABS(Z67-AD66),Note!$E$1:$F$25,2,FALSE)</f>
        <v>1</v>
      </c>
      <c r="AE67" s="3">
        <f>VLOOKUP(ABS(Z67-AE66),Note!$E$1:$F$25,2,FALSE)</f>
        <v>0</v>
      </c>
      <c r="AF67">
        <f t="shared" ref="AF67:AF71" si="81">Z67</f>
        <v>0</v>
      </c>
      <c r="AG67" s="3">
        <f>VLOOKUP(ABS(AF67-AG66),Note!$E$1:$F$25,2,FALSE)</f>
        <v>0</v>
      </c>
      <c r="AH67" s="3">
        <f>VLOOKUP(ABS(AF67-AH66),Note!$E$1:$F$25,2,FALSE)</f>
        <v>0</v>
      </c>
      <c r="AI67" s="3">
        <f>VLOOKUP(ABS(AF67-AI66),Note!$E$1:$F$25,2,FALSE)</f>
        <v>1</v>
      </c>
      <c r="AJ67" s="3">
        <f>VLOOKUP(ABS(AF67-AJ66),Note!$E$1:$F$25,2,FALSE)</f>
        <v>0</v>
      </c>
      <c r="AK67" s="3">
        <f>VLOOKUP(ABS(AF67-AK66),Note!$E$1:$F$25,2,FALSE)</f>
        <v>0</v>
      </c>
      <c r="AL67">
        <f t="shared" ref="AL67:AL71" si="82">AF67</f>
        <v>0</v>
      </c>
      <c r="AM67" s="3">
        <f>VLOOKUP(ABS(AL67-AM66),Note!$E$1:$F$25,2,FALSE)</f>
        <v>0</v>
      </c>
      <c r="AN67" s="3">
        <f>VLOOKUP(ABS(AL67-AN66),Note!$E$1:$F$25,2,FALSE)</f>
        <v>0</v>
      </c>
      <c r="AO67" s="3">
        <f>VLOOKUP(ABS(AL67-AO66),Note!$E$1:$F$25,2,FALSE)</f>
        <v>0</v>
      </c>
      <c r="AP67" s="3">
        <f>VLOOKUP(ABS(AL67-AP66),Note!$E$1:$F$25,2,FALSE)</f>
        <v>0</v>
      </c>
      <c r="AQ67" s="3">
        <f>VLOOKUP(ABS(AL67-AQ66),Note!$E$1:$F$25,2,FALSE)</f>
        <v>0</v>
      </c>
      <c r="AR67">
        <f t="shared" ref="AR67:AR71" si="83">AL67</f>
        <v>0</v>
      </c>
      <c r="AS67" s="3">
        <f>VLOOKUP(ABS(AR67-AS66),Note!$E$1:$F$25,2,FALSE)</f>
        <v>0</v>
      </c>
      <c r="AT67" s="3">
        <f>VLOOKUP(ABS(AR67-AT66),Note!$E$1:$F$25,2,FALSE)</f>
        <v>0</v>
      </c>
      <c r="AU67" s="3">
        <f>VLOOKUP(ABS(AR67-AU66),Note!$E$1:$F$25,2,FALSE)</f>
        <v>1</v>
      </c>
      <c r="AV67" s="3">
        <f>VLOOKUP(ABS(AR67-AV66),Note!$E$1:$F$25,2,FALSE)</f>
        <v>0</v>
      </c>
      <c r="AW67" s="3">
        <f>VLOOKUP(ABS(AR67-AW66),Note!$E$1:$F$25,2,FALSE)</f>
        <v>0</v>
      </c>
      <c r="AX67">
        <f t="shared" ref="AX67:AX71" si="84">AR67</f>
        <v>0</v>
      </c>
      <c r="AY67" s="3">
        <f>VLOOKUP(ABS(AX67-AY66),Note!$E$1:$F$25,2,FALSE)</f>
        <v>0</v>
      </c>
      <c r="AZ67" s="3">
        <f>VLOOKUP(ABS(AX67-AZ66),Note!$E$1:$F$25,2,FALSE)</f>
        <v>1</v>
      </c>
      <c r="BA67" s="3">
        <f>VLOOKUP(ABS(AX67-BA66),Note!$E$1:$F$25,2,FALSE)</f>
        <v>0</v>
      </c>
      <c r="BB67" s="3">
        <f>VLOOKUP(ABS(AX67-BB66),Note!$E$1:$F$25,2,FALSE)</f>
        <v>0</v>
      </c>
      <c r="BC67" s="3">
        <f>VLOOKUP(ABS(AX67-BC66),Note!$E$1:$F$25,2,FALSE)</f>
        <v>0</v>
      </c>
      <c r="BD67">
        <f t="shared" ref="BD67:BD71" si="85">AX67</f>
        <v>0</v>
      </c>
      <c r="BE67" s="3">
        <f>VLOOKUP(ABS(BD67-BE66),Note!$E$1:$F$25,2,FALSE)</f>
        <v>0</v>
      </c>
      <c r="BF67" s="3">
        <f>VLOOKUP(ABS(BD67-BF66),Note!$E$1:$F$25,2,FALSE)</f>
        <v>0</v>
      </c>
      <c r="BG67" s="3">
        <f>VLOOKUP(ABS(BD67-BG66),Note!$E$1:$F$25,2,FALSE)</f>
        <v>0</v>
      </c>
      <c r="BH67" s="3">
        <f>VLOOKUP(ABS(BD67-BH66),Note!$E$1:$F$25,2,FALSE)</f>
        <v>0</v>
      </c>
      <c r="BI67" s="3">
        <f>VLOOKUP(ABS(BD67-BI66),Note!$E$1:$F$25,2,FALSE)</f>
        <v>1</v>
      </c>
      <c r="BJ67">
        <f t="shared" ref="BJ67:BJ71" si="86">BD67</f>
        <v>0</v>
      </c>
      <c r="BK67" s="3">
        <f>VLOOKUP(ABS(BJ67-BK66),Note!$E$1:$F$25,2,FALSE)</f>
        <v>0</v>
      </c>
      <c r="BL67" s="3">
        <f>VLOOKUP(ABS(BJ67-BL66),Note!$E$1:$F$25,2,FALSE)</f>
        <v>1</v>
      </c>
      <c r="BM67" s="3">
        <f>VLOOKUP(ABS(BJ67-BM66),Note!$E$1:$F$25,2,FALSE)</f>
        <v>0</v>
      </c>
      <c r="BN67" s="3">
        <f>VLOOKUP(ABS(BJ67-BN66),Note!$E$1:$F$25,2,FALSE)</f>
        <v>0</v>
      </c>
      <c r="BO67" s="3">
        <f>VLOOKUP(ABS(BJ67-BO66),Note!$E$1:$F$25,2,FALSE)</f>
        <v>0</v>
      </c>
      <c r="BP67">
        <f t="shared" ref="BP67:BP71" si="87">BJ67</f>
        <v>0</v>
      </c>
      <c r="BQ67" s="3">
        <f>VLOOKUP(ABS(BP67-BQ66),Note!$E$1:$F$25,2,FALSE)</f>
        <v>1</v>
      </c>
      <c r="BR67" s="3">
        <f>VLOOKUP(ABS(BP67-BR66),Note!$E$1:$F$25,2,FALSE)</f>
        <v>0</v>
      </c>
      <c r="BS67" s="3">
        <f>VLOOKUP(ABS(BP67-BS66),Note!$E$1:$F$25,2,FALSE)</f>
        <v>0</v>
      </c>
      <c r="BT67" s="3">
        <f>VLOOKUP(ABS(BP67-BT66),Note!$E$1:$F$25,2,FALSE)</f>
        <v>0</v>
      </c>
      <c r="BU67" s="3">
        <f>VLOOKUP(ABS(BP67-BU66),Note!$E$1:$F$25,2,FALSE)</f>
        <v>1</v>
      </c>
      <c r="BV67" s="4"/>
    </row>
    <row r="68" spans="1:74">
      <c r="A68" t="str">
        <f>VLOOKUP(まとめ9!$A$1&amp;"7♭5",Chords!$A$2:$D$188,2,FALSE)</f>
        <v>E</v>
      </c>
      <c r="B68">
        <f>VLOOKUP(A68,Note!$A$1:$B$26,2,FALSE)</f>
        <v>4</v>
      </c>
      <c r="C68" s="3">
        <f>VLOOKUP(ABS(B68-C66),Note!$E$1:$F$25,2,FALSE)</f>
        <v>0</v>
      </c>
      <c r="D68" s="3">
        <f>VLOOKUP(ABS(B68-D66),Note!$E$1:$F$25,2,FALSE)</f>
        <v>1</v>
      </c>
      <c r="E68" s="3">
        <f>VLOOKUP(ABS(B68-E66),Note!$E$1:$F$25,2,FALSE)</f>
        <v>0</v>
      </c>
      <c r="F68" s="3">
        <f>VLOOKUP(ABS(B68-F66),Note!$E$1:$F$25,2,FALSE)</f>
        <v>0</v>
      </c>
      <c r="G68" s="3">
        <f>VLOOKUP(ABS(B68-G66),Note!$E$1:$F$25,2,FALSE)</f>
        <v>0</v>
      </c>
      <c r="H68">
        <f t="shared" si="77"/>
        <v>4</v>
      </c>
      <c r="I68" s="3">
        <f>VLOOKUP(ABS(H68-I66),Note!$E$1:$F$25,2,FALSE)</f>
        <v>0</v>
      </c>
      <c r="J68" s="3">
        <f>VLOOKUP(ABS(H68-J66),Note!$E$1:$F$25,2,FALSE)</f>
        <v>0</v>
      </c>
      <c r="K68" s="3">
        <f>VLOOKUP(ABS(H68-K66),Note!$E$1:$F$25,2,FALSE)</f>
        <v>0</v>
      </c>
      <c r="L68" s="3">
        <f>VLOOKUP(ABS(H68-L66),Note!$E$1:$F$25,2,FALSE)</f>
        <v>0</v>
      </c>
      <c r="M68" s="3">
        <f>VLOOKUP(ABS(H68-M66),Note!$E$1:$F$25,2,FALSE)</f>
        <v>1</v>
      </c>
      <c r="N68">
        <f t="shared" si="78"/>
        <v>4</v>
      </c>
      <c r="O68" s="3">
        <f>VLOOKUP(ABS(N68-O66),Note!$E$1:$F$25,2,FALSE)</f>
        <v>0</v>
      </c>
      <c r="P68" s="3">
        <f>VLOOKUP(ABS(N68-P66),Note!$E$1:$F$25,2,FALSE)</f>
        <v>1</v>
      </c>
      <c r="Q68" s="3">
        <f>VLOOKUP(ABS(N68-Q66),Note!$E$1:$F$25,2,FALSE)</f>
        <v>0</v>
      </c>
      <c r="R68" s="3">
        <f>VLOOKUP(ABS(N68-R66),Note!$E$1:$F$25,2,FALSE)</f>
        <v>0</v>
      </c>
      <c r="S68" s="3">
        <f>VLOOKUP(ABS(N68-S66),Note!$E$1:$F$25,2,FALSE)</f>
        <v>0</v>
      </c>
      <c r="T68">
        <f t="shared" si="79"/>
        <v>4</v>
      </c>
      <c r="U68" s="3">
        <f>VLOOKUP(ABS(T68-U66),Note!$E$1:$F$25,2,FALSE)</f>
        <v>1</v>
      </c>
      <c r="V68" s="3">
        <f>VLOOKUP(ABS(T68-V66),Note!$E$1:$F$25,2,FALSE)</f>
        <v>0</v>
      </c>
      <c r="W68" s="3">
        <f>VLOOKUP(ABS(T68-W66),Note!$E$1:$F$25,2,FALSE)</f>
        <v>0</v>
      </c>
      <c r="X68" s="3">
        <f>VLOOKUP(ABS(T68-X66),Note!$E$1:$F$25,2,FALSE)</f>
        <v>0</v>
      </c>
      <c r="Y68" s="3">
        <f>VLOOKUP(ABS(T68-Y66),Note!$E$1:$F$25,2,FALSE)</f>
        <v>1</v>
      </c>
      <c r="Z68">
        <f t="shared" si="80"/>
        <v>4</v>
      </c>
      <c r="AA68" s="3">
        <f>VLOOKUP(ABS(Z68-AA66),Note!$E$1:$F$25,2,FALSE)</f>
        <v>0</v>
      </c>
      <c r="AB68" s="3">
        <f>VLOOKUP(ABS(Z68-AB66),Note!$E$1:$F$25,2,FALSE)</f>
        <v>0</v>
      </c>
      <c r="AC68" s="3">
        <f>VLOOKUP(ABS(Z68-AC66),Note!$E$1:$F$25,2,FALSE)</f>
        <v>0</v>
      </c>
      <c r="AD68" s="3">
        <f>VLOOKUP(ABS(Z68-AD66),Note!$E$1:$F$25,2,FALSE)</f>
        <v>0</v>
      </c>
      <c r="AE68" s="3">
        <f>VLOOKUP(ABS(Z68-AE66),Note!$E$1:$F$25,2,FALSE)</f>
        <v>0</v>
      </c>
      <c r="AF68">
        <f t="shared" si="81"/>
        <v>4</v>
      </c>
      <c r="AG68" s="3">
        <f>VLOOKUP(ABS(AF68-AG66),Note!$E$1:$F$25,2,FALSE)</f>
        <v>1</v>
      </c>
      <c r="AH68" s="3">
        <f>VLOOKUP(ABS(AF68-AH66),Note!$E$1:$F$25,2,FALSE)</f>
        <v>0</v>
      </c>
      <c r="AI68" s="3">
        <f>VLOOKUP(ABS(AF68-AI66),Note!$E$1:$F$25,2,FALSE)</f>
        <v>0</v>
      </c>
      <c r="AJ68" s="3">
        <f>VLOOKUP(ABS(AF68-AJ66),Note!$E$1:$F$25,2,FALSE)</f>
        <v>0</v>
      </c>
      <c r="AK68" s="3">
        <f>VLOOKUP(ABS(AF68-AK66),Note!$E$1:$F$25,2,FALSE)</f>
        <v>0</v>
      </c>
      <c r="AL68">
        <f t="shared" si="82"/>
        <v>4</v>
      </c>
      <c r="AM68" s="3">
        <f>VLOOKUP(ABS(AL68-AM66),Note!$E$1:$F$25,2,FALSE)</f>
        <v>0</v>
      </c>
      <c r="AN68" s="3">
        <f>VLOOKUP(ABS(AL68-AN66),Note!$E$1:$F$25,2,FALSE)</f>
        <v>0</v>
      </c>
      <c r="AO68" s="3">
        <f>VLOOKUP(ABS(AL68-AO66),Note!$E$1:$F$25,2,FALSE)</f>
        <v>0</v>
      </c>
      <c r="AP68" s="3">
        <f>VLOOKUP(ABS(AL68-AP66),Note!$E$1:$F$25,2,FALSE)</f>
        <v>1</v>
      </c>
      <c r="AQ68" s="3">
        <f>VLOOKUP(ABS(AL68-AQ66),Note!$E$1:$F$25,2,FALSE)</f>
        <v>0</v>
      </c>
      <c r="AR68">
        <f t="shared" si="83"/>
        <v>4</v>
      </c>
      <c r="AS68" s="3">
        <f>VLOOKUP(ABS(AR68-AS66),Note!$E$1:$F$25,2,FALSE)</f>
        <v>0</v>
      </c>
      <c r="AT68" s="3">
        <f>VLOOKUP(ABS(AR68-AT66),Note!$E$1:$F$25,2,FALSE)</f>
        <v>0</v>
      </c>
      <c r="AU68" s="3">
        <f>VLOOKUP(ABS(AR68-AU66),Note!$E$1:$F$25,2,FALSE)</f>
        <v>0</v>
      </c>
      <c r="AV68" s="3">
        <f>VLOOKUP(ABS(AR68-AV66),Note!$E$1:$F$25,2,FALSE)</f>
        <v>0</v>
      </c>
      <c r="AW68" s="3">
        <f>VLOOKUP(ABS(AR68-AW66),Note!$E$1:$F$25,2,FALSE)</f>
        <v>0</v>
      </c>
      <c r="AX68">
        <f t="shared" si="84"/>
        <v>4</v>
      </c>
      <c r="AY68" s="3">
        <f>VLOOKUP(ABS(AX68-AY66),Note!$E$1:$F$25,2,FALSE)</f>
        <v>0</v>
      </c>
      <c r="AZ68" s="3">
        <f>VLOOKUP(ABS(AX68-AZ66),Note!$E$1:$F$25,2,FALSE)</f>
        <v>0</v>
      </c>
      <c r="BA68" s="3">
        <f>VLOOKUP(ABS(AX68-BA66),Note!$E$1:$F$25,2,FALSE)</f>
        <v>0</v>
      </c>
      <c r="BB68" s="3">
        <f>VLOOKUP(ABS(AX68-BB66),Note!$E$1:$F$25,2,FALSE)</f>
        <v>1</v>
      </c>
      <c r="BC68" s="3">
        <f>VLOOKUP(ABS(AX68-BC66),Note!$E$1:$F$25,2,FALSE)</f>
        <v>0</v>
      </c>
      <c r="BD68">
        <f t="shared" si="85"/>
        <v>4</v>
      </c>
      <c r="BE68" s="3">
        <f>VLOOKUP(ABS(BD68-BE66),Note!$E$1:$F$25,2,FALSE)</f>
        <v>0</v>
      </c>
      <c r="BF68" s="3">
        <f>VLOOKUP(ABS(BD68-BF66),Note!$E$1:$F$25,2,FALSE)</f>
        <v>0</v>
      </c>
      <c r="BG68" s="3">
        <f>VLOOKUP(ABS(BD68-BG66),Note!$E$1:$F$25,2,FALSE)</f>
        <v>1</v>
      </c>
      <c r="BH68" s="3">
        <f>VLOOKUP(ABS(BD68-BH66),Note!$E$1:$F$25,2,FALSE)</f>
        <v>0</v>
      </c>
      <c r="BI68" s="3">
        <f>VLOOKUP(ABS(BD68-BI66),Note!$E$1:$F$25,2,FALSE)</f>
        <v>0</v>
      </c>
      <c r="BJ68">
        <f t="shared" si="86"/>
        <v>4</v>
      </c>
      <c r="BK68" s="3">
        <f>VLOOKUP(ABS(BJ68-BK66),Note!$E$1:$F$25,2,FALSE)</f>
        <v>0</v>
      </c>
      <c r="BL68" s="3">
        <f>VLOOKUP(ABS(BJ68-BL66),Note!$E$1:$F$25,2,FALSE)</f>
        <v>0</v>
      </c>
      <c r="BM68" s="3">
        <f>VLOOKUP(ABS(BJ68-BM66),Note!$E$1:$F$25,2,FALSE)</f>
        <v>0</v>
      </c>
      <c r="BN68" s="3">
        <f>VLOOKUP(ABS(BJ68-BN66),Note!$E$1:$F$25,2,FALSE)</f>
        <v>0</v>
      </c>
      <c r="BO68" s="3">
        <f>VLOOKUP(ABS(BJ68-BO66),Note!$E$1:$F$25,2,FALSE)</f>
        <v>0</v>
      </c>
      <c r="BP68">
        <f t="shared" si="87"/>
        <v>4</v>
      </c>
      <c r="BQ68" s="3">
        <f>VLOOKUP(ABS(BP68-BQ66),Note!$E$1:$F$25,2,FALSE)</f>
        <v>0</v>
      </c>
      <c r="BR68" s="3">
        <f>VLOOKUP(ABS(BP68-BR66),Note!$E$1:$F$25,2,FALSE)</f>
        <v>0</v>
      </c>
      <c r="BS68" s="3">
        <f>VLOOKUP(ABS(BP68-BS66),Note!$E$1:$F$25,2,FALSE)</f>
        <v>1</v>
      </c>
      <c r="BT68" s="3">
        <f>VLOOKUP(ABS(BP68-BT66),Note!$E$1:$F$25,2,FALSE)</f>
        <v>0</v>
      </c>
      <c r="BU68" s="3">
        <f>VLOOKUP(ABS(BP68-BU66),Note!$E$1:$F$25,2,FALSE)</f>
        <v>0</v>
      </c>
      <c r="BV68" s="4"/>
    </row>
    <row r="69" spans="1:74">
      <c r="A69" t="str">
        <f>VLOOKUP(まとめ9!$A$1&amp;"7♭5",Chords!$A$2:$D$188,3,FALSE)</f>
        <v>G♭</v>
      </c>
      <c r="B69">
        <f>VLOOKUP(A69,Note!$A$1:$B$26,2,FALSE)</f>
        <v>6</v>
      </c>
      <c r="C69" s="3">
        <f>VLOOKUP(ABS(B69-C66),Note!$E$1:$F$25,2,FALSE)</f>
        <v>0</v>
      </c>
      <c r="D69" s="3">
        <f>VLOOKUP(ABS(B69-D66),Note!$E$1:$F$25,2,FALSE)</f>
        <v>0</v>
      </c>
      <c r="E69" s="3">
        <f>VLOOKUP(ABS(B69-E66),Note!$E$1:$F$25,2,FALSE)</f>
        <v>0</v>
      </c>
      <c r="F69" s="3">
        <f>VLOOKUP(ABS(B69-F66),Note!$E$1:$F$25,2,FALSE)</f>
        <v>0</v>
      </c>
      <c r="G69" s="3">
        <f>VLOOKUP(ABS(B69-G66),Note!$E$1:$F$25,2,FALSE)</f>
        <v>0</v>
      </c>
      <c r="H69">
        <f t="shared" si="77"/>
        <v>6</v>
      </c>
      <c r="I69" s="3">
        <f>VLOOKUP(ABS(H69-I66),Note!$E$1:$F$25,2,FALSE)</f>
        <v>0</v>
      </c>
      <c r="J69" s="3">
        <f>VLOOKUP(ABS(H69-J66),Note!$E$1:$F$25,2,FALSE)</f>
        <v>0</v>
      </c>
      <c r="K69" s="3">
        <f>VLOOKUP(ABS(H69-K66),Note!$E$1:$F$25,2,FALSE)</f>
        <v>1</v>
      </c>
      <c r="L69" s="3">
        <f>VLOOKUP(ABS(H69-L66),Note!$E$1:$F$25,2,FALSE)</f>
        <v>0</v>
      </c>
      <c r="M69" s="3">
        <f>VLOOKUP(ABS(H69-M66),Note!$E$1:$F$25,2,FALSE)</f>
        <v>0</v>
      </c>
      <c r="N69">
        <f t="shared" si="78"/>
        <v>6</v>
      </c>
      <c r="O69" s="3">
        <f>VLOOKUP(ABS(N69-O66),Note!$E$1:$F$25,2,FALSE)</f>
        <v>0</v>
      </c>
      <c r="P69" s="3">
        <f>VLOOKUP(ABS(N69-P66),Note!$E$1:$F$25,2,FALSE)</f>
        <v>1</v>
      </c>
      <c r="Q69" s="3">
        <f>VLOOKUP(ABS(N69-Q66),Note!$E$1:$F$25,2,FALSE)</f>
        <v>0</v>
      </c>
      <c r="R69" s="3">
        <f>VLOOKUP(ABS(N69-R66),Note!$E$1:$F$25,2,FALSE)</f>
        <v>0</v>
      </c>
      <c r="S69" s="3">
        <f>VLOOKUP(ABS(N69-S66),Note!$E$1:$F$25,2,FALSE)</f>
        <v>0</v>
      </c>
      <c r="T69">
        <f t="shared" si="79"/>
        <v>6</v>
      </c>
      <c r="U69" s="3">
        <f>VLOOKUP(ABS(T69-U66),Note!$E$1:$F$25,2,FALSE)</f>
        <v>0</v>
      </c>
      <c r="V69" s="3">
        <f>VLOOKUP(ABS(T69-V66),Note!$E$1:$F$25,2,FALSE)</f>
        <v>0</v>
      </c>
      <c r="W69" s="3">
        <f>VLOOKUP(ABS(T69-W66),Note!$E$1:$F$25,2,FALSE)</f>
        <v>0</v>
      </c>
      <c r="X69" s="3">
        <f>VLOOKUP(ABS(T69-X66),Note!$E$1:$F$25,2,FALSE)</f>
        <v>0</v>
      </c>
      <c r="Y69" s="3">
        <f>VLOOKUP(ABS(T69-Y66),Note!$E$1:$F$25,2,FALSE)</f>
        <v>1</v>
      </c>
      <c r="Z69">
        <f t="shared" si="80"/>
        <v>6</v>
      </c>
      <c r="AA69" s="3">
        <f>VLOOKUP(ABS(Z69-AA66),Note!$E$1:$F$25,2,FALSE)</f>
        <v>0</v>
      </c>
      <c r="AB69" s="3">
        <f>VLOOKUP(ABS(Z69-AB66),Note!$E$1:$F$25,2,FALSE)</f>
        <v>1</v>
      </c>
      <c r="AC69" s="3">
        <f>VLOOKUP(ABS(Z69-AC66),Note!$E$1:$F$25,2,FALSE)</f>
        <v>0</v>
      </c>
      <c r="AD69" s="3">
        <f>VLOOKUP(ABS(Z69-AD66),Note!$E$1:$F$25,2,FALSE)</f>
        <v>0</v>
      </c>
      <c r="AE69" s="3">
        <f>VLOOKUP(ABS(Z69-AE66),Note!$E$1:$F$25,2,FALSE)</f>
        <v>0</v>
      </c>
      <c r="AF69">
        <f t="shared" si="81"/>
        <v>6</v>
      </c>
      <c r="AG69" s="3">
        <f>VLOOKUP(ABS(AF69-AG66),Note!$E$1:$F$25,2,FALSE)</f>
        <v>1</v>
      </c>
      <c r="AH69" s="3">
        <f>VLOOKUP(ABS(AF69-AH66),Note!$E$1:$F$25,2,FALSE)</f>
        <v>0</v>
      </c>
      <c r="AI69" s="3">
        <f>VLOOKUP(ABS(AF69-AI66),Note!$E$1:$F$25,2,FALSE)</f>
        <v>0</v>
      </c>
      <c r="AJ69" s="3">
        <f>VLOOKUP(ABS(AF69-AJ66),Note!$E$1:$F$25,2,FALSE)</f>
        <v>0</v>
      </c>
      <c r="AK69" s="3">
        <f>VLOOKUP(ABS(AF69-AK66),Note!$E$1:$F$25,2,FALSE)</f>
        <v>1</v>
      </c>
      <c r="AL69">
        <f t="shared" si="82"/>
        <v>6</v>
      </c>
      <c r="AM69" s="3">
        <f>VLOOKUP(ABS(AL69-AM66),Note!$E$1:$F$25,2,FALSE)</f>
        <v>0</v>
      </c>
      <c r="AN69" s="3">
        <f>VLOOKUP(ABS(AL69-AN66),Note!$E$1:$F$25,2,FALSE)</f>
        <v>0</v>
      </c>
      <c r="AO69" s="3">
        <f>VLOOKUP(ABS(AL69-AO66),Note!$E$1:$F$25,2,FALSE)</f>
        <v>0</v>
      </c>
      <c r="AP69" s="3">
        <f>VLOOKUP(ABS(AL69-AP66),Note!$E$1:$F$25,2,FALSE)</f>
        <v>0</v>
      </c>
      <c r="AQ69" s="3">
        <f>VLOOKUP(ABS(AL69-AQ66),Note!$E$1:$F$25,2,FALSE)</f>
        <v>0</v>
      </c>
      <c r="AR69">
        <f t="shared" si="83"/>
        <v>6</v>
      </c>
      <c r="AS69" s="3">
        <f>VLOOKUP(ABS(AR69-AS66),Note!$E$1:$F$25,2,FALSE)</f>
        <v>1</v>
      </c>
      <c r="AT69" s="3">
        <f>VLOOKUP(ABS(AR69-AT66),Note!$E$1:$F$25,2,FALSE)</f>
        <v>0</v>
      </c>
      <c r="AU69" s="3">
        <f>VLOOKUP(ABS(AR69-AU66),Note!$E$1:$F$25,2,FALSE)</f>
        <v>0</v>
      </c>
      <c r="AV69" s="3">
        <f>VLOOKUP(ABS(AR69-AV66),Note!$E$1:$F$25,2,FALSE)</f>
        <v>0</v>
      </c>
      <c r="AW69" s="3">
        <f>VLOOKUP(ABS(AR69-AW66),Note!$E$1:$F$25,2,FALSE)</f>
        <v>0</v>
      </c>
      <c r="AX69">
        <f t="shared" si="84"/>
        <v>6</v>
      </c>
      <c r="AY69" s="3">
        <f>VLOOKUP(ABS(AX69-AY66),Note!$E$1:$F$25,2,FALSE)</f>
        <v>0</v>
      </c>
      <c r="AZ69" s="3">
        <f>VLOOKUP(ABS(AX69-AZ66),Note!$E$1:$F$25,2,FALSE)</f>
        <v>0</v>
      </c>
      <c r="BA69" s="3">
        <f>VLOOKUP(ABS(AX69-BA66),Note!$E$1:$F$25,2,FALSE)</f>
        <v>0</v>
      </c>
      <c r="BB69" s="3">
        <f>VLOOKUP(ABS(AX69-BB66),Note!$E$1:$F$25,2,FALSE)</f>
        <v>1</v>
      </c>
      <c r="BC69" s="3">
        <f>VLOOKUP(ABS(AX69-BC66),Note!$E$1:$F$25,2,FALSE)</f>
        <v>0</v>
      </c>
      <c r="BD69">
        <f t="shared" si="85"/>
        <v>6</v>
      </c>
      <c r="BE69" s="3">
        <f>VLOOKUP(ABS(BD69-BE66),Note!$E$1:$F$25,2,FALSE)</f>
        <v>0</v>
      </c>
      <c r="BF69" s="3">
        <f>VLOOKUP(ABS(BD69-BF66),Note!$E$1:$F$25,2,FALSE)</f>
        <v>0</v>
      </c>
      <c r="BG69" s="3">
        <f>VLOOKUP(ABS(BD69-BG66),Note!$E$1:$F$25,2,FALSE)</f>
        <v>0</v>
      </c>
      <c r="BH69" s="3">
        <f>VLOOKUP(ABS(BD69-BH66),Note!$E$1:$F$25,2,FALSE)</f>
        <v>0</v>
      </c>
      <c r="BI69" s="3">
        <f>VLOOKUP(ABS(BD69-BI66),Note!$E$1:$F$25,2,FALSE)</f>
        <v>0</v>
      </c>
      <c r="BJ69">
        <f t="shared" si="86"/>
        <v>6</v>
      </c>
      <c r="BK69" s="3">
        <f>VLOOKUP(ABS(BJ69-BK66),Note!$E$1:$F$25,2,FALSE)</f>
        <v>0</v>
      </c>
      <c r="BL69" s="3">
        <f>VLOOKUP(ABS(BJ69-BL66),Note!$E$1:$F$25,2,FALSE)</f>
        <v>0</v>
      </c>
      <c r="BM69" s="3">
        <f>VLOOKUP(ABS(BJ69-BM66),Note!$E$1:$F$25,2,FALSE)</f>
        <v>0</v>
      </c>
      <c r="BN69" s="3">
        <f>VLOOKUP(ABS(BJ69-BN66),Note!$E$1:$F$25,2,FALSE)</f>
        <v>1</v>
      </c>
      <c r="BO69" s="3">
        <f>VLOOKUP(ABS(BJ69-BO66),Note!$E$1:$F$25,2,FALSE)</f>
        <v>0</v>
      </c>
      <c r="BP69">
        <f t="shared" si="87"/>
        <v>6</v>
      </c>
      <c r="BQ69" s="3">
        <f>VLOOKUP(ABS(BP69-BQ66),Note!$E$1:$F$25,2,FALSE)</f>
        <v>0</v>
      </c>
      <c r="BR69" s="3">
        <f>VLOOKUP(ABS(BP69-BR66),Note!$E$1:$F$25,2,FALSE)</f>
        <v>0</v>
      </c>
      <c r="BS69" s="3">
        <f>VLOOKUP(ABS(BP69-BS66),Note!$E$1:$F$25,2,FALSE)</f>
        <v>1</v>
      </c>
      <c r="BT69" s="3">
        <f>VLOOKUP(ABS(BP69-BT66),Note!$E$1:$F$25,2,FALSE)</f>
        <v>0</v>
      </c>
      <c r="BU69" s="3">
        <f>VLOOKUP(ABS(BP69-BU66),Note!$E$1:$F$25,2,FALSE)</f>
        <v>0</v>
      </c>
      <c r="BV69" s="4"/>
    </row>
    <row r="70" spans="1:74">
      <c r="A70" t="str">
        <f>VLOOKUP(まとめ9!$A$1&amp;"7♭5",Chords!$A$2:$D$188,4,FALSE)</f>
        <v>B♭</v>
      </c>
      <c r="B70">
        <f>VLOOKUP(A70,Note!$A$1:$B$26,2,FALSE)</f>
        <v>10</v>
      </c>
      <c r="C70" s="3">
        <f>VLOOKUP(ABS(B70-C66),Note!$E$1:$F$25,2,FALSE)</f>
        <v>0</v>
      </c>
      <c r="D70" s="3">
        <f>VLOOKUP(ABS(B70-D66),Note!$E$1:$F$25,2,FALSE)</f>
        <v>0</v>
      </c>
      <c r="E70" s="3">
        <f>VLOOKUP(ABS(B70-E66),Note!$E$1:$F$25,2,FALSE)</f>
        <v>0</v>
      </c>
      <c r="F70" s="3">
        <f>VLOOKUP(ABS(B70-F66),Note!$E$1:$F$25,2,FALSE)</f>
        <v>1</v>
      </c>
      <c r="G70" s="3">
        <f>VLOOKUP(ABS(B70-G66),Note!$E$1:$F$25,2,FALSE)</f>
        <v>0</v>
      </c>
      <c r="H70">
        <f t="shared" si="77"/>
        <v>10</v>
      </c>
      <c r="I70" s="3">
        <f>VLOOKUP(ABS(H70-I66),Note!$E$1:$F$25,2,FALSE)</f>
        <v>0</v>
      </c>
      <c r="J70" s="3">
        <f>VLOOKUP(ABS(H70-J66),Note!$E$1:$F$25,2,FALSE)</f>
        <v>0</v>
      </c>
      <c r="K70" s="3">
        <f>VLOOKUP(ABS(H70-K66),Note!$E$1:$F$25,2,FALSE)</f>
        <v>0</v>
      </c>
      <c r="L70" s="3">
        <f>VLOOKUP(ABS(H70-L66),Note!$E$1:$F$25,2,FALSE)</f>
        <v>0</v>
      </c>
      <c r="M70" s="3">
        <f>VLOOKUP(ABS(H70-M66),Note!$E$1:$F$25,2,FALSE)</f>
        <v>0</v>
      </c>
      <c r="N70">
        <f t="shared" si="78"/>
        <v>10</v>
      </c>
      <c r="O70" s="3">
        <f>VLOOKUP(ABS(N70-O66),Note!$E$1:$F$25,2,FALSE)</f>
        <v>0</v>
      </c>
      <c r="P70" s="3">
        <f>VLOOKUP(ABS(N70-P66),Note!$E$1:$F$25,2,FALSE)</f>
        <v>0</v>
      </c>
      <c r="Q70" s="3">
        <f>VLOOKUP(ABS(N70-Q66),Note!$E$1:$F$25,2,FALSE)</f>
        <v>0</v>
      </c>
      <c r="R70" s="3">
        <f>VLOOKUP(ABS(N70-R66),Note!$E$1:$F$25,2,FALSE)</f>
        <v>1</v>
      </c>
      <c r="S70" s="3">
        <f>VLOOKUP(ABS(N70-S66),Note!$E$1:$F$25,2,FALSE)</f>
        <v>0</v>
      </c>
      <c r="T70">
        <f t="shared" si="79"/>
        <v>10</v>
      </c>
      <c r="U70" s="3">
        <f>VLOOKUP(ABS(T70-U66),Note!$E$1:$F$25,2,FALSE)</f>
        <v>0</v>
      </c>
      <c r="V70" s="3">
        <f>VLOOKUP(ABS(T70-V66),Note!$E$1:$F$25,2,FALSE)</f>
        <v>0</v>
      </c>
      <c r="W70" s="3">
        <f>VLOOKUP(ABS(T70-W66),Note!$E$1:$F$25,2,FALSE)</f>
        <v>1</v>
      </c>
      <c r="X70" s="3">
        <f>VLOOKUP(ABS(T70-X66),Note!$E$1:$F$25,2,FALSE)</f>
        <v>0</v>
      </c>
      <c r="Y70" s="3">
        <f>VLOOKUP(ABS(T70-Y66),Note!$E$1:$F$25,2,FALSE)</f>
        <v>0</v>
      </c>
      <c r="Z70">
        <f t="shared" si="80"/>
        <v>10</v>
      </c>
      <c r="AA70" s="3">
        <f>VLOOKUP(ABS(Z70-AA66),Note!$E$1:$F$25,2,FALSE)</f>
        <v>0</v>
      </c>
      <c r="AB70" s="3">
        <f>VLOOKUP(ABS(Z70-AB66),Note!$E$1:$F$25,2,FALSE)</f>
        <v>0</v>
      </c>
      <c r="AC70" s="3">
        <f>VLOOKUP(ABS(Z70-AC66),Note!$E$1:$F$25,2,FALSE)</f>
        <v>0</v>
      </c>
      <c r="AD70" s="3">
        <f>VLOOKUP(ABS(Z70-AD66),Note!$E$1:$F$25,2,FALSE)</f>
        <v>0</v>
      </c>
      <c r="AE70" s="3">
        <f>VLOOKUP(ABS(Z70-AE66),Note!$E$1:$F$25,2,FALSE)</f>
        <v>0</v>
      </c>
      <c r="AF70">
        <f t="shared" si="81"/>
        <v>10</v>
      </c>
      <c r="AG70" s="3">
        <f>VLOOKUP(ABS(AF70-AG66),Note!$E$1:$F$25,2,FALSE)</f>
        <v>0</v>
      </c>
      <c r="AH70" s="3">
        <f>VLOOKUP(ABS(AF70-AH66),Note!$E$1:$F$25,2,FALSE)</f>
        <v>0</v>
      </c>
      <c r="AI70" s="3">
        <f>VLOOKUP(ABS(AF70-AI66),Note!$E$1:$F$25,2,FALSE)</f>
        <v>1</v>
      </c>
      <c r="AJ70" s="3">
        <f>VLOOKUP(ABS(AF70-AJ66),Note!$E$1:$F$25,2,FALSE)</f>
        <v>0</v>
      </c>
      <c r="AK70" s="3">
        <f>VLOOKUP(ABS(AF70-AK66),Note!$E$1:$F$25,2,FALSE)</f>
        <v>0</v>
      </c>
      <c r="AL70">
        <f t="shared" si="82"/>
        <v>10</v>
      </c>
      <c r="AM70" s="3">
        <f>VLOOKUP(ABS(AL70-AM66),Note!$E$1:$F$25,2,FALSE)</f>
        <v>0</v>
      </c>
      <c r="AN70" s="3">
        <f>VLOOKUP(ABS(AL70-AN66),Note!$E$1:$F$25,2,FALSE)</f>
        <v>1</v>
      </c>
      <c r="AO70" s="3">
        <f>VLOOKUP(ABS(AL70-AO66),Note!$E$1:$F$25,2,FALSE)</f>
        <v>0</v>
      </c>
      <c r="AP70" s="3">
        <f>VLOOKUP(ABS(AL70-AP66),Note!$E$1:$F$25,2,FALSE)</f>
        <v>0</v>
      </c>
      <c r="AQ70" s="3">
        <f>VLOOKUP(ABS(AL70-AQ66),Note!$E$1:$F$25,2,FALSE)</f>
        <v>0</v>
      </c>
      <c r="AR70">
        <f t="shared" si="83"/>
        <v>10</v>
      </c>
      <c r="AS70" s="3">
        <f>VLOOKUP(ABS(AR70-AS66),Note!$E$1:$F$25,2,FALSE)</f>
        <v>0</v>
      </c>
      <c r="AT70" s="3">
        <f>VLOOKUP(ABS(AR70-AT66),Note!$E$1:$F$25,2,FALSE)</f>
        <v>0</v>
      </c>
      <c r="AU70" s="3">
        <f>VLOOKUP(ABS(AR70-AU66),Note!$E$1:$F$25,2,FALSE)</f>
        <v>0</v>
      </c>
      <c r="AV70" s="3">
        <f>VLOOKUP(ABS(AR70-AV66),Note!$E$1:$F$25,2,FALSE)</f>
        <v>0</v>
      </c>
      <c r="AW70" s="3">
        <f>VLOOKUP(ABS(AR70-AW66),Note!$E$1:$F$25,2,FALSE)</f>
        <v>1</v>
      </c>
      <c r="AX70">
        <f t="shared" si="84"/>
        <v>10</v>
      </c>
      <c r="AY70" s="3">
        <f>VLOOKUP(ABS(AX70-AY66),Note!$E$1:$F$25,2,FALSE)</f>
        <v>0</v>
      </c>
      <c r="AZ70" s="3">
        <f>VLOOKUP(ABS(AX70-AZ66),Note!$E$1:$F$25,2,FALSE)</f>
        <v>1</v>
      </c>
      <c r="BA70" s="3">
        <f>VLOOKUP(ABS(AX70-BA66),Note!$E$1:$F$25,2,FALSE)</f>
        <v>0</v>
      </c>
      <c r="BB70" s="3">
        <f>VLOOKUP(ABS(AX70-BB66),Note!$E$1:$F$25,2,FALSE)</f>
        <v>0</v>
      </c>
      <c r="BC70" s="3">
        <f>VLOOKUP(ABS(AX70-BC66),Note!$E$1:$F$25,2,FALSE)</f>
        <v>0</v>
      </c>
      <c r="BD70">
        <f t="shared" si="85"/>
        <v>10</v>
      </c>
      <c r="BE70" s="3">
        <f>VLOOKUP(ABS(BD70-BE66),Note!$E$1:$F$25,2,FALSE)</f>
        <v>1</v>
      </c>
      <c r="BF70" s="3">
        <f>VLOOKUP(ABS(BD70-BF66),Note!$E$1:$F$25,2,FALSE)</f>
        <v>0</v>
      </c>
      <c r="BG70" s="3">
        <f>VLOOKUP(ABS(BD70-BG66),Note!$E$1:$F$25,2,FALSE)</f>
        <v>0</v>
      </c>
      <c r="BH70" s="3">
        <f>VLOOKUP(ABS(BD70-BH66),Note!$E$1:$F$25,2,FALSE)</f>
        <v>0</v>
      </c>
      <c r="BI70" s="3">
        <f>VLOOKUP(ABS(BD70-BI66),Note!$E$1:$F$25,2,FALSE)</f>
        <v>1</v>
      </c>
      <c r="BJ70">
        <f t="shared" si="86"/>
        <v>10</v>
      </c>
      <c r="BK70" s="3">
        <f>VLOOKUP(ABS(BJ70-BK66),Note!$E$1:$F$25,2,FALSE)</f>
        <v>0</v>
      </c>
      <c r="BL70" s="3">
        <f>VLOOKUP(ABS(BJ70-BL66),Note!$E$1:$F$25,2,FALSE)</f>
        <v>0</v>
      </c>
      <c r="BM70" s="3">
        <f>VLOOKUP(ABS(BJ70-BM66),Note!$E$1:$F$25,2,FALSE)</f>
        <v>0</v>
      </c>
      <c r="BN70" s="3">
        <f>VLOOKUP(ABS(BJ70-BN66),Note!$E$1:$F$25,2,FALSE)</f>
        <v>0</v>
      </c>
      <c r="BO70" s="3">
        <f>VLOOKUP(ABS(BJ70-BO66),Note!$E$1:$F$25,2,FALSE)</f>
        <v>0</v>
      </c>
      <c r="BP70">
        <f t="shared" si="87"/>
        <v>10</v>
      </c>
      <c r="BQ70" s="3">
        <f>VLOOKUP(ABS(BP70-BQ66),Note!$E$1:$F$25,2,FALSE)</f>
        <v>1</v>
      </c>
      <c r="BR70" s="3">
        <f>VLOOKUP(ABS(BP70-BR66),Note!$E$1:$F$25,2,FALSE)</f>
        <v>0</v>
      </c>
      <c r="BS70" s="3">
        <f>VLOOKUP(ABS(BP70-BS66),Note!$E$1:$F$25,2,FALSE)</f>
        <v>0</v>
      </c>
      <c r="BT70" s="3">
        <f>VLOOKUP(ABS(BP70-BT66),Note!$E$1:$F$25,2,FALSE)</f>
        <v>0</v>
      </c>
      <c r="BU70" s="3">
        <f>VLOOKUP(ABS(BP70-BU66),Note!$E$1:$F$25,2,FALSE)</f>
        <v>0</v>
      </c>
      <c r="BV70" s="4"/>
    </row>
    <row r="71" spans="1:74">
      <c r="A71" t="str">
        <f>VLOOKUP(まとめ9!$A$1&amp;"_♭9",Tension!$A$2:$C$133,2,FALSE)</f>
        <v>D♭</v>
      </c>
      <c r="B71">
        <f>VLOOKUP(A71,Note!$A$1:$B$26,2,FALSE)</f>
        <v>1</v>
      </c>
      <c r="C71" s="3">
        <f>VLOOKUP(ABS(B71-C66),Note!$E$1:$F$25,2,FALSE)</f>
        <v>1</v>
      </c>
      <c r="D71" s="3">
        <f>VLOOKUP(ABS(B71-D66),Note!$E$1:$F$25,2,FALSE)</f>
        <v>0</v>
      </c>
      <c r="E71" s="3">
        <f>VLOOKUP(ABS(B71-E66),Note!$E$1:$F$25,2,FALSE)</f>
        <v>0</v>
      </c>
      <c r="F71" s="3">
        <f>VLOOKUP(ABS(B71-F66),Note!$E$1:$F$25,2,FALSE)</f>
        <v>0</v>
      </c>
      <c r="G71" s="3">
        <f>VLOOKUP(ABS(B71-G66),Note!$E$1:$F$25,2,FALSE)</f>
        <v>1</v>
      </c>
      <c r="H71">
        <f t="shared" si="77"/>
        <v>1</v>
      </c>
      <c r="I71" s="3">
        <f>VLOOKUP(ABS(H71-I66),Note!$E$1:$F$25,2,FALSE)</f>
        <v>0</v>
      </c>
      <c r="J71" s="3">
        <f>VLOOKUP(ABS(H71-J66),Note!$E$1:$F$25,2,FALSE)</f>
        <v>0</v>
      </c>
      <c r="K71" s="3">
        <f>VLOOKUP(ABS(H71-K66),Note!$E$1:$F$25,2,FALSE)</f>
        <v>0</v>
      </c>
      <c r="L71" s="3">
        <f>VLOOKUP(ABS(H71-L66),Note!$E$1:$F$25,2,FALSE)</f>
        <v>0</v>
      </c>
      <c r="M71" s="3">
        <f>VLOOKUP(ABS(H71-M66),Note!$E$1:$F$25,2,FALSE)</f>
        <v>0</v>
      </c>
      <c r="N71">
        <f t="shared" si="78"/>
        <v>1</v>
      </c>
      <c r="O71" s="3">
        <f>VLOOKUP(ABS(N71-O66),Note!$E$1:$F$25,2,FALSE)</f>
        <v>1</v>
      </c>
      <c r="P71" s="3">
        <f>VLOOKUP(ABS(N71-P66),Note!$E$1:$F$25,2,FALSE)</f>
        <v>0</v>
      </c>
      <c r="Q71" s="3">
        <f>VLOOKUP(ABS(N71-Q66),Note!$E$1:$F$25,2,FALSE)</f>
        <v>0</v>
      </c>
      <c r="R71" s="3">
        <f>VLOOKUP(ABS(N71-R66),Note!$E$1:$F$25,2,FALSE)</f>
        <v>0</v>
      </c>
      <c r="S71" s="3">
        <f>VLOOKUP(ABS(N71-S66),Note!$E$1:$F$25,2,FALSE)</f>
        <v>0</v>
      </c>
      <c r="T71">
        <f t="shared" si="79"/>
        <v>1</v>
      </c>
      <c r="U71" s="3">
        <f>VLOOKUP(ABS(T71-U66),Note!$E$1:$F$25,2,FALSE)</f>
        <v>0</v>
      </c>
      <c r="V71" s="3">
        <f>VLOOKUP(ABS(T71-V66),Note!$E$1:$F$25,2,FALSE)</f>
        <v>0</v>
      </c>
      <c r="W71" s="3">
        <f>VLOOKUP(ABS(T71-W66),Note!$E$1:$F$25,2,FALSE)</f>
        <v>0</v>
      </c>
      <c r="X71" s="3">
        <f>VLOOKUP(ABS(T71-X66),Note!$E$1:$F$25,2,FALSE)</f>
        <v>1</v>
      </c>
      <c r="Y71" s="3">
        <f>VLOOKUP(ABS(T71-Y66),Note!$E$1:$F$25,2,FALSE)</f>
        <v>0</v>
      </c>
      <c r="Z71">
        <f t="shared" si="80"/>
        <v>1</v>
      </c>
      <c r="AA71" s="3">
        <f>VLOOKUP(ABS(Z71-AA66),Note!$E$1:$F$25,2,FALSE)</f>
        <v>0</v>
      </c>
      <c r="AB71" s="3">
        <f>VLOOKUP(ABS(Z71-AB66),Note!$E$1:$F$25,2,FALSE)</f>
        <v>0</v>
      </c>
      <c r="AC71" s="3">
        <f>VLOOKUP(ABS(Z71-AC66),Note!$E$1:$F$25,2,FALSE)</f>
        <v>0</v>
      </c>
      <c r="AD71" s="3">
        <f>VLOOKUP(ABS(Z71-AD66),Note!$E$1:$F$25,2,FALSE)</f>
        <v>0</v>
      </c>
      <c r="AE71" s="3">
        <f>VLOOKUP(ABS(Z71-AE66),Note!$E$1:$F$25,2,FALSE)</f>
        <v>0</v>
      </c>
      <c r="AF71">
        <f t="shared" si="81"/>
        <v>1</v>
      </c>
      <c r="AG71" s="3">
        <f>VLOOKUP(ABS(AF71-AG66),Note!$E$1:$F$25,2,FALSE)</f>
        <v>0</v>
      </c>
      <c r="AH71" s="3">
        <f>VLOOKUP(ABS(AF71-AH66),Note!$E$1:$F$25,2,FALSE)</f>
        <v>0</v>
      </c>
      <c r="AI71" s="3">
        <f>VLOOKUP(ABS(AF71-AI66),Note!$E$1:$F$25,2,FALSE)</f>
        <v>0</v>
      </c>
      <c r="AJ71" s="3">
        <f>VLOOKUP(ABS(AF71-AJ66),Note!$E$1:$F$25,2,FALSE)</f>
        <v>1</v>
      </c>
      <c r="AK71" s="3">
        <f>VLOOKUP(ABS(AF71-AK66),Note!$E$1:$F$25,2,FALSE)</f>
        <v>0</v>
      </c>
      <c r="AL71">
        <f t="shared" si="82"/>
        <v>1</v>
      </c>
      <c r="AM71" s="3">
        <f>VLOOKUP(ABS(AL71-AM66),Note!$E$1:$F$25,2,FALSE)</f>
        <v>0</v>
      </c>
      <c r="AN71" s="3">
        <f>VLOOKUP(ABS(AL71-AN66),Note!$E$1:$F$25,2,FALSE)</f>
        <v>0</v>
      </c>
      <c r="AO71" s="3">
        <f>VLOOKUP(ABS(AL71-AO66),Note!$E$1:$F$25,2,FALSE)</f>
        <v>1</v>
      </c>
      <c r="AP71" s="3">
        <f>VLOOKUP(ABS(AL71-AP66),Note!$E$1:$F$25,2,FALSE)</f>
        <v>0</v>
      </c>
      <c r="AQ71" s="3">
        <f>VLOOKUP(ABS(AL71-AQ66),Note!$E$1:$F$25,2,FALSE)</f>
        <v>0</v>
      </c>
      <c r="AR71">
        <f t="shared" si="83"/>
        <v>1</v>
      </c>
      <c r="AS71" s="3">
        <f>VLOOKUP(ABS(AR71-AS66),Note!$E$1:$F$25,2,FALSE)</f>
        <v>0</v>
      </c>
      <c r="AT71" s="3">
        <f>VLOOKUP(ABS(AR71-AT66),Note!$E$1:$F$25,2,FALSE)</f>
        <v>0</v>
      </c>
      <c r="AU71" s="3">
        <f>VLOOKUP(ABS(AR71-AU66),Note!$E$1:$F$25,2,FALSE)</f>
        <v>0</v>
      </c>
      <c r="AV71" s="3">
        <f>VLOOKUP(ABS(AR71-AV66),Note!$E$1:$F$25,2,FALSE)</f>
        <v>0</v>
      </c>
      <c r="AW71" s="3">
        <f>VLOOKUP(ABS(AR71-AW66),Note!$E$1:$F$25,2,FALSE)</f>
        <v>0</v>
      </c>
      <c r="AX71">
        <f t="shared" si="84"/>
        <v>1</v>
      </c>
      <c r="AY71" s="3">
        <f>VLOOKUP(ABS(AX71-AY66),Note!$E$1:$F$25,2,FALSE)</f>
        <v>0</v>
      </c>
      <c r="AZ71" s="3">
        <f>VLOOKUP(ABS(AX71-AZ66),Note!$E$1:$F$25,2,FALSE)</f>
        <v>0</v>
      </c>
      <c r="BA71" s="3">
        <f>VLOOKUP(ABS(AX71-BA66),Note!$E$1:$F$25,2,FALSE)</f>
        <v>1</v>
      </c>
      <c r="BB71" s="3">
        <f>VLOOKUP(ABS(AX71-BB66),Note!$E$1:$F$25,2,FALSE)</f>
        <v>0</v>
      </c>
      <c r="BC71" s="3">
        <f>VLOOKUP(ABS(AX71-BC66),Note!$E$1:$F$25,2,FALSE)</f>
        <v>0</v>
      </c>
      <c r="BD71">
        <f t="shared" si="85"/>
        <v>1</v>
      </c>
      <c r="BE71" s="3">
        <f>VLOOKUP(ABS(BD71-BE66),Note!$E$1:$F$25,2,FALSE)</f>
        <v>0</v>
      </c>
      <c r="BF71" s="3">
        <f>VLOOKUP(ABS(BD71-BF66),Note!$E$1:$F$25,2,FALSE)</f>
        <v>1</v>
      </c>
      <c r="BG71" s="3">
        <f>VLOOKUP(ABS(BD71-BG66),Note!$E$1:$F$25,2,FALSE)</f>
        <v>0</v>
      </c>
      <c r="BH71" s="3">
        <f>VLOOKUP(ABS(BD71-BH66),Note!$E$1:$F$25,2,FALSE)</f>
        <v>0</v>
      </c>
      <c r="BI71" s="3">
        <f>VLOOKUP(ABS(BD71-BI66),Note!$E$1:$F$25,2,FALSE)</f>
        <v>0</v>
      </c>
      <c r="BJ71">
        <f t="shared" si="86"/>
        <v>1</v>
      </c>
      <c r="BK71" s="3">
        <f>VLOOKUP(ABS(BJ71-BK66),Note!$E$1:$F$25,2,FALSE)</f>
        <v>0</v>
      </c>
      <c r="BL71" s="3">
        <f>VLOOKUP(ABS(BJ71-BL66),Note!$E$1:$F$25,2,FALSE)</f>
        <v>0</v>
      </c>
      <c r="BM71" s="3">
        <f>VLOOKUP(ABS(BJ71-BM66),Note!$E$1:$F$25,2,FALSE)</f>
        <v>0</v>
      </c>
      <c r="BN71" s="3">
        <f>VLOOKUP(ABS(BJ71-BN66),Note!$E$1:$F$25,2,FALSE)</f>
        <v>0</v>
      </c>
      <c r="BO71" s="3">
        <f>VLOOKUP(ABS(BJ71-BO66),Note!$E$1:$F$25,2,FALSE)</f>
        <v>1</v>
      </c>
      <c r="BP71">
        <f t="shared" si="87"/>
        <v>1</v>
      </c>
      <c r="BQ71" s="3">
        <f>VLOOKUP(ABS(BP71-BQ66),Note!$E$1:$F$25,2,FALSE)</f>
        <v>0</v>
      </c>
      <c r="BR71" s="3">
        <f>VLOOKUP(ABS(BP71-BR66),Note!$E$1:$F$25,2,FALSE)</f>
        <v>1</v>
      </c>
      <c r="BS71" s="3">
        <f>VLOOKUP(ABS(BP71-BS66),Note!$E$1:$F$25,2,FALSE)</f>
        <v>0</v>
      </c>
      <c r="BT71" s="3">
        <f>VLOOKUP(ABS(BP71-BT66),Note!$E$1:$F$25,2,FALSE)</f>
        <v>0</v>
      </c>
      <c r="BU71" s="3">
        <f>VLOOKUP(ABS(BP71-BU66),Note!$E$1:$F$25,2,FALSE)</f>
        <v>0</v>
      </c>
      <c r="BV71" s="4"/>
    </row>
    <row r="72" spans="4:74">
      <c r="D72">
        <f>SUM(C67:C71,D67:D71,E67:E71,G67:G71)</f>
        <v>3</v>
      </c>
      <c r="J72">
        <f>SUM(I67:I71,J67:J71,K67:K71,M67:M71)</f>
        <v>3</v>
      </c>
      <c r="P72">
        <f>SUM(O67:O71,P67:P71,Q67:Q71,S67:S71)</f>
        <v>3</v>
      </c>
      <c r="V72">
        <f>SUM(U67:U71,V67:V71,W67:W71,X67:X71,Y67:Y71)</f>
        <v>5</v>
      </c>
      <c r="AB72">
        <f>SUM(AA67:AA71,AB67:AB71,AC67:AC71,AD67:AD71,AE67:AE71)</f>
        <v>2</v>
      </c>
      <c r="AH72">
        <f>SUM(AG67:AG71,AH67:AH71,AI67:AI71,AJ67:AJ71,AK67:AK71)</f>
        <v>6</v>
      </c>
      <c r="AN72">
        <f>SUM(AM67:AM71,AN67:AN71,AO67:AO71,AP67:AP71,AQ67:AQ71)</f>
        <v>3</v>
      </c>
      <c r="AT72">
        <f>SUM(AS67:AS71,AT67:AT71,AU67:AU71,AV67:AV71,AW67:AW71)</f>
        <v>3</v>
      </c>
      <c r="AZ72">
        <f>SUM(AY67:AY71,AZ67:AZ71,BA67:BA71,BB67:BB71,BC67:BC71)</f>
        <v>5</v>
      </c>
      <c r="BF72">
        <f>SUM(BE67:BE71,BF67:BF71,BG67:BG71,BH67:BH71,BI67:BI71)</f>
        <v>5</v>
      </c>
      <c r="BL72">
        <f>SUM(BK67:BK71,BL67:BL71,BM67:BM71,BN67:BN71,BO67:BO71)</f>
        <v>3</v>
      </c>
      <c r="BR72">
        <f>SUM(BQ67:BQ71,BR67:BR71,BS67:BS71,BT67:BT71,BU67:BU71)</f>
        <v>6</v>
      </c>
      <c r="BV72" s="4"/>
    </row>
    <row r="73" spans="1:73">
      <c r="A73" s="1" t="str">
        <f>D81&amp;J81&amp;P81&amp;V81&amp;AB81&amp;AH81&amp;AN81&amp;AT81&amp;AZ81&amp;BF81&amp;BL81&amp;BR81&amp;AM86</f>
        <v>2727261717260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398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3:73">
      <c r="C74" t="s">
        <v>0</v>
      </c>
      <c r="D74" t="s">
        <v>15</v>
      </c>
      <c r="E74" t="s">
        <v>33</v>
      </c>
      <c r="F74" t="s">
        <v>21</v>
      </c>
      <c r="G74" t="s">
        <v>3</v>
      </c>
      <c r="I74" t="s">
        <v>23</v>
      </c>
      <c r="J74" t="s">
        <v>32</v>
      </c>
      <c r="K74" t="s">
        <v>20</v>
      </c>
      <c r="L74" t="s">
        <v>22</v>
      </c>
      <c r="M74" t="s">
        <v>26</v>
      </c>
      <c r="O74" t="s">
        <v>3</v>
      </c>
      <c r="P74" t="s">
        <v>29</v>
      </c>
      <c r="Q74" t="s">
        <v>36</v>
      </c>
      <c r="R74" t="s">
        <v>0</v>
      </c>
      <c r="S74" t="s">
        <v>15</v>
      </c>
      <c r="U74" t="s">
        <v>27</v>
      </c>
      <c r="V74" t="s">
        <v>18</v>
      </c>
      <c r="W74" t="s">
        <v>22</v>
      </c>
      <c r="X74" t="s">
        <v>24</v>
      </c>
      <c r="Y74" t="s">
        <v>16</v>
      </c>
      <c r="AA74" t="s">
        <v>15</v>
      </c>
      <c r="AB74" t="s">
        <v>33</v>
      </c>
      <c r="AC74" t="s">
        <v>0</v>
      </c>
      <c r="AD74" t="s">
        <v>3</v>
      </c>
      <c r="AE74" t="s">
        <v>29</v>
      </c>
      <c r="AG74" t="s">
        <v>16</v>
      </c>
      <c r="AH74" t="s">
        <v>20</v>
      </c>
      <c r="AI74" t="s">
        <v>23</v>
      </c>
      <c r="AJ74" t="s">
        <v>27</v>
      </c>
      <c r="AK74" t="s">
        <v>18</v>
      </c>
      <c r="AM74" t="s">
        <v>29</v>
      </c>
      <c r="AN74" t="s">
        <v>36</v>
      </c>
      <c r="AO74" t="s">
        <v>3</v>
      </c>
      <c r="AP74" t="s">
        <v>15</v>
      </c>
      <c r="AQ74" t="s">
        <v>33</v>
      </c>
      <c r="AS74" t="s">
        <v>18</v>
      </c>
      <c r="AT74" t="s">
        <v>22</v>
      </c>
      <c r="AU74" t="s">
        <v>26</v>
      </c>
      <c r="AV74" t="s">
        <v>16</v>
      </c>
      <c r="AW74" t="s">
        <v>20</v>
      </c>
      <c r="AY74" t="s">
        <v>34</v>
      </c>
      <c r="AZ74" t="s">
        <v>0</v>
      </c>
      <c r="BA74" t="s">
        <v>15</v>
      </c>
      <c r="BB74" t="s">
        <v>31</v>
      </c>
      <c r="BC74" t="s">
        <v>21</v>
      </c>
      <c r="BE74" t="s">
        <v>20</v>
      </c>
      <c r="BF74" t="s">
        <v>23</v>
      </c>
      <c r="BG74" t="s">
        <v>16</v>
      </c>
      <c r="BH74" t="s">
        <v>18</v>
      </c>
      <c r="BI74" t="s">
        <v>22</v>
      </c>
      <c r="BK74" t="s">
        <v>21</v>
      </c>
      <c r="BL74" t="s">
        <v>3</v>
      </c>
      <c r="BM74" t="s">
        <v>29</v>
      </c>
      <c r="BN74" t="s">
        <v>34</v>
      </c>
      <c r="BO74" t="s">
        <v>0</v>
      </c>
      <c r="BQ74" t="s">
        <v>22</v>
      </c>
      <c r="BR74" t="s">
        <v>26</v>
      </c>
      <c r="BS74" t="s">
        <v>18</v>
      </c>
      <c r="BT74" t="s">
        <v>20</v>
      </c>
      <c r="BU74" t="s">
        <v>23</v>
      </c>
    </row>
    <row r="75" spans="3:73">
      <c r="C75">
        <f>VLOOKUP(C74,Note!$A$1:$B$26,2,FALSE)</f>
        <v>0</v>
      </c>
      <c r="D75">
        <f>VLOOKUP(D74,Note!$A$1:$B$26,2,FALSE)</f>
        <v>4</v>
      </c>
      <c r="E75">
        <f>VLOOKUP(E74,Note!$A$1:$B$26,2,FALSE)</f>
        <v>8</v>
      </c>
      <c r="F75">
        <f>VLOOKUP(F74,Note!$A$1:$B$26,2,FALSE)</f>
        <v>10</v>
      </c>
      <c r="G75">
        <f>VLOOKUP(G74,Note!$A$1:$B$26,2,FALSE)</f>
        <v>2</v>
      </c>
      <c r="I75">
        <f>VLOOKUP(I74,Note!$A$1:$B$26,2,FALSE)</f>
        <v>1</v>
      </c>
      <c r="J75">
        <f>VLOOKUP(J74,Note!$A$1:$B$26,2,FALSE)</f>
        <v>5</v>
      </c>
      <c r="K75">
        <f>VLOOKUP(K74,Note!$A$1:$B$26,2,FALSE)</f>
        <v>9</v>
      </c>
      <c r="L75">
        <f>VLOOKUP(L74,Note!$A$1:$B$26,2,FALSE)</f>
        <v>11</v>
      </c>
      <c r="M75">
        <f>VLOOKUP(M74,Note!$A$1:$B$26,2,FALSE)</f>
        <v>3</v>
      </c>
      <c r="O75">
        <f>VLOOKUP(O74,Note!$A$1:$B$26,2,FALSE)</f>
        <v>2</v>
      </c>
      <c r="P75">
        <f>VLOOKUP(P74,Note!$A$1:$B$26,2,FALSE)</f>
        <v>6</v>
      </c>
      <c r="Q75">
        <f>VLOOKUP(Q74,Note!$A$1:$B$26,2,FALSE)</f>
        <v>10</v>
      </c>
      <c r="R75">
        <f>VLOOKUP(R74,Note!$A$1:$B$26,2,FALSE)</f>
        <v>0</v>
      </c>
      <c r="S75">
        <f>VLOOKUP(S74,Note!$A$1:$B$26,2,FALSE)</f>
        <v>4</v>
      </c>
      <c r="U75">
        <f>VLOOKUP(U74,Note!$A$1:$B$26,2,FALSE)</f>
        <v>3</v>
      </c>
      <c r="V75">
        <f>VLOOKUP(V74,Note!$A$1:$B$26,2,FALSE)</f>
        <v>7</v>
      </c>
      <c r="W75">
        <f>VLOOKUP(W74,Note!$A$1:$B$26,2,FALSE)</f>
        <v>11</v>
      </c>
      <c r="X75">
        <f>VLOOKUP(X74,Note!$A$1:$B$26,2,FALSE)</f>
        <v>1</v>
      </c>
      <c r="Y75">
        <f>VLOOKUP(Y74,Note!$A$1:$B$26,2,FALSE)</f>
        <v>5</v>
      </c>
      <c r="AA75">
        <f>VLOOKUP(AA74,Note!$A$1:$B$26,2,FALSE)</f>
        <v>4</v>
      </c>
      <c r="AB75">
        <f>VLOOKUP(AB74,Note!$A$1:$B$26,2,FALSE)</f>
        <v>8</v>
      </c>
      <c r="AC75">
        <f>VLOOKUP(AC74,Note!$A$1:$B$26,2,FALSE)</f>
        <v>0</v>
      </c>
      <c r="AD75">
        <f>VLOOKUP(AD74,Note!$A$1:$B$26,2,FALSE)</f>
        <v>2</v>
      </c>
      <c r="AE75">
        <f>VLOOKUP(AE74,Note!$A$1:$B$26,2,FALSE)</f>
        <v>6</v>
      </c>
      <c r="AG75">
        <f>VLOOKUP(AG74,Note!$A$1:$B$26,2,FALSE)</f>
        <v>5</v>
      </c>
      <c r="AH75">
        <f>VLOOKUP(AH74,Note!$A$1:$B$26,2,FALSE)</f>
        <v>9</v>
      </c>
      <c r="AI75">
        <f>VLOOKUP(AI74,Note!$A$1:$B$26,2,FALSE)</f>
        <v>1</v>
      </c>
      <c r="AJ75">
        <f>VLOOKUP(AJ74,Note!$A$1:$B$26,2,FALSE)</f>
        <v>3</v>
      </c>
      <c r="AK75">
        <f>VLOOKUP(AK74,Note!$A$1:$B$26,2,FALSE)</f>
        <v>7</v>
      </c>
      <c r="AM75">
        <f>VLOOKUP(AM74,Note!$A$1:$B$26,2,FALSE)</f>
        <v>6</v>
      </c>
      <c r="AN75">
        <f>VLOOKUP(AN74,Note!$A$1:$B$26,2,FALSE)</f>
        <v>10</v>
      </c>
      <c r="AO75">
        <f>VLOOKUP(AO74,Note!$A$1:$B$26,2,FALSE)</f>
        <v>2</v>
      </c>
      <c r="AP75">
        <f>VLOOKUP(AP74,Note!$A$1:$B$26,2,FALSE)</f>
        <v>4</v>
      </c>
      <c r="AQ75">
        <f>VLOOKUP(AQ74,Note!$A$1:$B$26,2,FALSE)</f>
        <v>8</v>
      </c>
      <c r="AS75">
        <f>VLOOKUP(AS74,Note!$A$1:$B$26,2,FALSE)</f>
        <v>7</v>
      </c>
      <c r="AT75">
        <f>VLOOKUP(AT74,Note!$A$1:$B$26,2,FALSE)</f>
        <v>11</v>
      </c>
      <c r="AU75">
        <f>VLOOKUP(AU74,Note!$A$1:$B$26,2,FALSE)</f>
        <v>3</v>
      </c>
      <c r="AV75">
        <f>VLOOKUP(AV74,Note!$A$1:$B$26,2,FALSE)</f>
        <v>5</v>
      </c>
      <c r="AW75">
        <f>VLOOKUP(AW74,Note!$A$1:$B$26,2,FALSE)</f>
        <v>9</v>
      </c>
      <c r="AY75">
        <f>VLOOKUP(AY74,Note!$A$1:$B$26,2,FALSE)</f>
        <v>8</v>
      </c>
      <c r="AZ75">
        <f>VLOOKUP(AZ74,Note!$A$1:$B$26,2,FALSE)</f>
        <v>0</v>
      </c>
      <c r="BA75">
        <f>VLOOKUP(BA74,Note!$A$1:$B$26,2,FALSE)</f>
        <v>4</v>
      </c>
      <c r="BB75">
        <f>VLOOKUP(BB74,Note!$A$1:$B$26,2,FALSE)</f>
        <v>6</v>
      </c>
      <c r="BC75">
        <f>VLOOKUP(BC74,Note!$A$1:$B$26,2,FALSE)</f>
        <v>10</v>
      </c>
      <c r="BE75">
        <f>VLOOKUP(BE74,Note!$A$1:$B$26,2,FALSE)</f>
        <v>9</v>
      </c>
      <c r="BF75">
        <f>VLOOKUP(BF74,Note!$A$1:$B$26,2,FALSE)</f>
        <v>1</v>
      </c>
      <c r="BG75">
        <f>VLOOKUP(BG74,Note!$A$1:$B$26,2,FALSE)</f>
        <v>5</v>
      </c>
      <c r="BH75">
        <f>VLOOKUP(BH74,Note!$A$1:$B$26,2,FALSE)</f>
        <v>7</v>
      </c>
      <c r="BI75">
        <f>VLOOKUP(BI74,Note!$A$1:$B$26,2,FALSE)</f>
        <v>11</v>
      </c>
      <c r="BK75">
        <f>VLOOKUP(BK74,Note!$A$1:$B$26,2,FALSE)</f>
        <v>10</v>
      </c>
      <c r="BL75">
        <f>VLOOKUP(BL74,Note!$A$1:$B$26,2,FALSE)</f>
        <v>2</v>
      </c>
      <c r="BM75">
        <f>VLOOKUP(BM74,Note!$A$1:$B$26,2,FALSE)</f>
        <v>6</v>
      </c>
      <c r="BN75">
        <f>VLOOKUP(BN74,Note!$A$1:$B$26,2,FALSE)</f>
        <v>8</v>
      </c>
      <c r="BO75">
        <f>VLOOKUP(BO74,Note!$A$1:$B$26,2,FALSE)</f>
        <v>0</v>
      </c>
      <c r="BQ75">
        <f>VLOOKUP(BQ74,Note!$A$1:$B$26,2,FALSE)</f>
        <v>11</v>
      </c>
      <c r="BR75">
        <f>VLOOKUP(BR74,Note!$A$1:$B$26,2,FALSE)</f>
        <v>3</v>
      </c>
      <c r="BS75">
        <f>VLOOKUP(BS74,Note!$A$1:$B$26,2,FALSE)</f>
        <v>7</v>
      </c>
      <c r="BT75">
        <f>VLOOKUP(BT74,Note!$A$1:$B$26,2,FALSE)</f>
        <v>9</v>
      </c>
      <c r="BU75">
        <f>VLOOKUP(BU74,Note!$A$1:$B$26,2,FALSE)</f>
        <v>1</v>
      </c>
    </row>
    <row r="76" spans="1:73">
      <c r="A76" t="str">
        <f>まとめ9!$A$1</f>
        <v>C</v>
      </c>
      <c r="B76">
        <f>VLOOKUP(A76,Note!$A$1:$B$26,2,FALSE)</f>
        <v>0</v>
      </c>
      <c r="C76" s="3">
        <f>VLOOKUP(ABS(B76-C75),Note!$E$1:$F$25,2,FALSE)</f>
        <v>0</v>
      </c>
      <c r="D76" s="3">
        <f>VLOOKUP(ABS(B76-D75),Note!$E$1:$F$25,2,FALSE)</f>
        <v>0</v>
      </c>
      <c r="E76" s="3">
        <f>VLOOKUP(ABS(B76-E75),Note!$E$1:$F$25,2,FALSE)</f>
        <v>0</v>
      </c>
      <c r="F76" s="3">
        <f>VLOOKUP(ABS(B76-F75),Note!$E$1:$F$25,2,FALSE)</f>
        <v>0</v>
      </c>
      <c r="G76" s="3">
        <f>VLOOKUP(ABS(B76-G75),Note!$E$1:$F$25,2,FALSE)</f>
        <v>0</v>
      </c>
      <c r="H76">
        <f t="shared" ref="H76:H80" si="88">B76</f>
        <v>0</v>
      </c>
      <c r="I76" s="3">
        <f>VLOOKUP(ABS(H76-I75),Note!$E$1:$F$25,2,FALSE)</f>
        <v>1</v>
      </c>
      <c r="J76" s="3">
        <f>VLOOKUP(ABS(H76-J75),Note!$E$1:$F$25,2,FALSE)</f>
        <v>0</v>
      </c>
      <c r="K76" s="3">
        <f>VLOOKUP(ABS(H76-K75),Note!$E$1:$F$25,2,FALSE)</f>
        <v>0</v>
      </c>
      <c r="L76" s="3">
        <f>VLOOKUP(ABS(H76-L75),Note!$E$1:$F$25,2,FALSE)</f>
        <v>1</v>
      </c>
      <c r="M76" s="3">
        <f>VLOOKUP(ABS(H76-M75),Note!$E$1:$F$25,2,FALSE)</f>
        <v>0</v>
      </c>
      <c r="N76">
        <f t="shared" ref="N76:N80" si="89">H76</f>
        <v>0</v>
      </c>
      <c r="O76" s="3">
        <f>VLOOKUP(ABS(N76-O75),Note!$E$1:$F$25,2,FALSE)</f>
        <v>0</v>
      </c>
      <c r="P76" s="3">
        <f>VLOOKUP(ABS(N76-P75),Note!$E$1:$F$25,2,FALSE)</f>
        <v>0</v>
      </c>
      <c r="Q76" s="3">
        <f>VLOOKUP(ABS(N76-Q75),Note!$E$1:$F$25,2,FALSE)</f>
        <v>0</v>
      </c>
      <c r="R76" s="3">
        <f>VLOOKUP(ABS(N76-R75),Note!$E$1:$F$25,2,FALSE)</f>
        <v>0</v>
      </c>
      <c r="S76" s="3">
        <f>VLOOKUP(ABS(N76-S75),Note!$E$1:$F$25,2,FALSE)</f>
        <v>0</v>
      </c>
      <c r="T76">
        <f t="shared" ref="T76:T80" si="90">N76</f>
        <v>0</v>
      </c>
      <c r="U76" s="3">
        <f>VLOOKUP(ABS(T76-U75),Note!$E$1:$F$25,2,FALSE)</f>
        <v>0</v>
      </c>
      <c r="V76" s="3">
        <f>VLOOKUP(ABS(T76-V75),Note!$E$1:$F$25,2,FALSE)</f>
        <v>0</v>
      </c>
      <c r="W76" s="3">
        <f>VLOOKUP(ABS(T76-W75),Note!$E$1:$F$25,2,FALSE)</f>
        <v>1</v>
      </c>
      <c r="X76" s="3">
        <f>VLOOKUP(ABS(T76-X75),Note!$E$1:$F$25,2,FALSE)</f>
        <v>1</v>
      </c>
      <c r="Y76" s="3">
        <f>VLOOKUP(ABS(T76-Y75),Note!$E$1:$F$25,2,FALSE)</f>
        <v>0</v>
      </c>
      <c r="Z76">
        <f t="shared" ref="Z76:Z80" si="91">T76</f>
        <v>0</v>
      </c>
      <c r="AA76" s="3">
        <f>VLOOKUP(ABS(Z76-AA75),Note!$E$1:$F$25,2,FALSE)</f>
        <v>0</v>
      </c>
      <c r="AB76" s="3">
        <f>VLOOKUP(ABS(Z76-AB75),Note!$E$1:$F$25,2,FALSE)</f>
        <v>0</v>
      </c>
      <c r="AC76" s="3">
        <f>VLOOKUP(ABS(Z76-AC75),Note!$E$1:$F$25,2,FALSE)</f>
        <v>0</v>
      </c>
      <c r="AD76" s="3">
        <f>VLOOKUP(ABS(Z76-AD75),Note!$E$1:$F$25,2,FALSE)</f>
        <v>0</v>
      </c>
      <c r="AE76" s="3">
        <f>VLOOKUP(ABS(Z76-AE75),Note!$E$1:$F$25,2,FALSE)</f>
        <v>0</v>
      </c>
      <c r="AF76">
        <f t="shared" ref="AF76:AF80" si="92">Z76</f>
        <v>0</v>
      </c>
      <c r="AG76" s="3">
        <f>VLOOKUP(ABS(AF76-AG75),Note!$E$1:$F$25,2,FALSE)</f>
        <v>0</v>
      </c>
      <c r="AH76" s="3">
        <f>VLOOKUP(ABS(AF76-AH75),Note!$E$1:$F$25,2,FALSE)</f>
        <v>0</v>
      </c>
      <c r="AI76" s="3">
        <f>VLOOKUP(ABS(AF76-AI75),Note!$E$1:$F$25,2,FALSE)</f>
        <v>1</v>
      </c>
      <c r="AJ76" s="3">
        <f>VLOOKUP(ABS(AF76-AJ75),Note!$E$1:$F$25,2,FALSE)</f>
        <v>0</v>
      </c>
      <c r="AK76" s="3">
        <f>VLOOKUP(ABS(AF76-AK75),Note!$E$1:$F$25,2,FALSE)</f>
        <v>0</v>
      </c>
      <c r="AL76">
        <f t="shared" ref="AL76:AL80" si="93">AF76</f>
        <v>0</v>
      </c>
      <c r="AM76" s="3">
        <f>VLOOKUP(ABS(AL76-AM75),Note!$E$1:$F$25,2,FALSE)</f>
        <v>0</v>
      </c>
      <c r="AN76" s="3">
        <f>VLOOKUP(ABS(AL76-AN75),Note!$E$1:$F$25,2,FALSE)</f>
        <v>0</v>
      </c>
      <c r="AO76" s="3">
        <f>VLOOKUP(ABS(AL76-AO75),Note!$E$1:$F$25,2,FALSE)</f>
        <v>0</v>
      </c>
      <c r="AP76" s="3">
        <f>VLOOKUP(ABS(AL76-AP75),Note!$E$1:$F$25,2,FALSE)</f>
        <v>0</v>
      </c>
      <c r="AQ76" s="3">
        <f>VLOOKUP(ABS(AL76-AQ75),Note!$E$1:$F$25,2,FALSE)</f>
        <v>0</v>
      </c>
      <c r="AR76">
        <f t="shared" ref="AR76:AR80" si="94">AL76</f>
        <v>0</v>
      </c>
      <c r="AS76" s="3">
        <f>VLOOKUP(ABS(AR76-AS75),Note!$E$1:$F$25,2,FALSE)</f>
        <v>0</v>
      </c>
      <c r="AT76" s="3">
        <f>VLOOKUP(ABS(AR76-AT75),Note!$E$1:$F$25,2,FALSE)</f>
        <v>1</v>
      </c>
      <c r="AU76" s="3">
        <f>VLOOKUP(ABS(AR76-AU75),Note!$E$1:$F$25,2,FALSE)</f>
        <v>0</v>
      </c>
      <c r="AV76" s="3">
        <f>VLOOKUP(ABS(AR76-AV75),Note!$E$1:$F$25,2,FALSE)</f>
        <v>0</v>
      </c>
      <c r="AW76" s="3">
        <f>VLOOKUP(ABS(AR76-AW75),Note!$E$1:$F$25,2,FALSE)</f>
        <v>0</v>
      </c>
      <c r="AX76">
        <f t="shared" ref="AX76:AX80" si="95">AR76</f>
        <v>0</v>
      </c>
      <c r="AY76" s="3">
        <f>VLOOKUP(ABS(AX76-AY75),Note!$E$1:$F$25,2,FALSE)</f>
        <v>0</v>
      </c>
      <c r="AZ76" s="3">
        <f>VLOOKUP(ABS(AX76-AZ75),Note!$E$1:$F$25,2,FALSE)</f>
        <v>0</v>
      </c>
      <c r="BA76" s="3">
        <f>VLOOKUP(ABS(AX76-BA75),Note!$E$1:$F$25,2,FALSE)</f>
        <v>0</v>
      </c>
      <c r="BB76" s="3">
        <f>VLOOKUP(ABS(AX76-BB75),Note!$E$1:$F$25,2,FALSE)</f>
        <v>0</v>
      </c>
      <c r="BC76" s="3">
        <f>VLOOKUP(ABS(AX76-BC75),Note!$E$1:$F$25,2,FALSE)</f>
        <v>0</v>
      </c>
      <c r="BD76">
        <f t="shared" ref="BD76:BD80" si="96">AX76</f>
        <v>0</v>
      </c>
      <c r="BE76" s="3">
        <f>VLOOKUP(ABS(BD76-BE75),Note!$E$1:$F$25,2,FALSE)</f>
        <v>0</v>
      </c>
      <c r="BF76" s="3">
        <f>VLOOKUP(ABS(BD76-BF75),Note!$E$1:$F$25,2,FALSE)</f>
        <v>1</v>
      </c>
      <c r="BG76" s="3">
        <f>VLOOKUP(ABS(BD76-BG75),Note!$E$1:$F$25,2,FALSE)</f>
        <v>0</v>
      </c>
      <c r="BH76" s="3">
        <f>VLOOKUP(ABS(BD76-BH75),Note!$E$1:$F$25,2,FALSE)</f>
        <v>0</v>
      </c>
      <c r="BI76" s="3">
        <f>VLOOKUP(ABS(BD76-BI75),Note!$E$1:$F$25,2,FALSE)</f>
        <v>1</v>
      </c>
      <c r="BJ76">
        <f t="shared" ref="BJ76:BJ80" si="97">BD76</f>
        <v>0</v>
      </c>
      <c r="BK76" s="3">
        <f>VLOOKUP(ABS(BJ76-BK75),Note!$E$1:$F$25,2,FALSE)</f>
        <v>0</v>
      </c>
      <c r="BL76" s="3">
        <f>VLOOKUP(ABS(BJ76-BL75),Note!$E$1:$F$25,2,FALSE)</f>
        <v>0</v>
      </c>
      <c r="BM76" s="3">
        <f>VLOOKUP(ABS(BJ76-BM75),Note!$E$1:$F$25,2,FALSE)</f>
        <v>0</v>
      </c>
      <c r="BN76" s="3">
        <f>VLOOKUP(ABS(BJ76-BN75),Note!$E$1:$F$25,2,FALSE)</f>
        <v>0</v>
      </c>
      <c r="BO76" s="3">
        <f>VLOOKUP(ABS(BJ76-BO75),Note!$E$1:$F$25,2,FALSE)</f>
        <v>0</v>
      </c>
      <c r="BP76">
        <f t="shared" ref="BP76:BP80" si="98">BJ76</f>
        <v>0</v>
      </c>
      <c r="BQ76" s="3">
        <f>VLOOKUP(ABS(BP76-BQ75),Note!$E$1:$F$25,2,FALSE)</f>
        <v>1</v>
      </c>
      <c r="BR76" s="3">
        <f>VLOOKUP(ABS(BP76-BR75),Note!$E$1:$F$25,2,FALSE)</f>
        <v>0</v>
      </c>
      <c r="BS76" s="3">
        <f>VLOOKUP(ABS(BP76-BS75),Note!$E$1:$F$25,2,FALSE)</f>
        <v>0</v>
      </c>
      <c r="BT76" s="3">
        <f>VLOOKUP(ABS(BP76-BT75),Note!$E$1:$F$25,2,FALSE)</f>
        <v>0</v>
      </c>
      <c r="BU76" s="3">
        <f>VLOOKUP(ABS(BP76-BU75),Note!$E$1:$F$25,2,FALSE)</f>
        <v>1</v>
      </c>
    </row>
    <row r="77" spans="1:73">
      <c r="A77" t="str">
        <f>VLOOKUP(まとめ9!$A$1&amp;"7♭5",Chords!$A$2:$D$188,2,FALSE)</f>
        <v>E</v>
      </c>
      <c r="B77">
        <f>VLOOKUP(A77,Note!$A$1:$B$26,2,FALSE)</f>
        <v>4</v>
      </c>
      <c r="C77" s="3">
        <f>VLOOKUP(ABS(B77-C75),Note!$E$1:$F$25,2,FALSE)</f>
        <v>0</v>
      </c>
      <c r="D77" s="3">
        <f>VLOOKUP(ABS(B77-D75),Note!$E$1:$F$25,2,FALSE)</f>
        <v>0</v>
      </c>
      <c r="E77" s="3">
        <f>VLOOKUP(ABS(B77-E75),Note!$E$1:$F$25,2,FALSE)</f>
        <v>0</v>
      </c>
      <c r="F77" s="3">
        <f>VLOOKUP(ABS(B77-F75),Note!$E$1:$F$25,2,FALSE)</f>
        <v>0</v>
      </c>
      <c r="G77" s="3">
        <f>VLOOKUP(ABS(B77-G75),Note!$E$1:$F$25,2,FALSE)</f>
        <v>0</v>
      </c>
      <c r="H77">
        <f t="shared" si="88"/>
        <v>4</v>
      </c>
      <c r="I77" s="3">
        <f>VLOOKUP(ABS(H77-I75),Note!$E$1:$F$25,2,FALSE)</f>
        <v>0</v>
      </c>
      <c r="J77" s="3">
        <f>VLOOKUP(ABS(H77-J75),Note!$E$1:$F$25,2,FALSE)</f>
        <v>1</v>
      </c>
      <c r="K77" s="3">
        <f>VLOOKUP(ABS(H77-K75),Note!$E$1:$F$25,2,FALSE)</f>
        <v>0</v>
      </c>
      <c r="L77" s="3">
        <f>VLOOKUP(ABS(H77-L75),Note!$E$1:$F$25,2,FALSE)</f>
        <v>0</v>
      </c>
      <c r="M77" s="3">
        <f>VLOOKUP(ABS(H77-M75),Note!$E$1:$F$25,2,FALSE)</f>
        <v>1</v>
      </c>
      <c r="N77">
        <f t="shared" si="89"/>
        <v>4</v>
      </c>
      <c r="O77" s="3">
        <f>VLOOKUP(ABS(N77-O75),Note!$E$1:$F$25,2,FALSE)</f>
        <v>0</v>
      </c>
      <c r="P77" s="3">
        <f>VLOOKUP(ABS(N77-P75),Note!$E$1:$F$25,2,FALSE)</f>
        <v>0</v>
      </c>
      <c r="Q77" s="3">
        <f>VLOOKUP(ABS(N77-Q75),Note!$E$1:$F$25,2,FALSE)</f>
        <v>0</v>
      </c>
      <c r="R77" s="3">
        <f>VLOOKUP(ABS(N77-R75),Note!$E$1:$F$25,2,FALSE)</f>
        <v>0</v>
      </c>
      <c r="S77" s="3">
        <f>VLOOKUP(ABS(N77-S75),Note!$E$1:$F$25,2,FALSE)</f>
        <v>0</v>
      </c>
      <c r="T77">
        <f t="shared" si="90"/>
        <v>4</v>
      </c>
      <c r="U77" s="3">
        <f>VLOOKUP(ABS(T77-U75),Note!$E$1:$F$25,2,FALSE)</f>
        <v>1</v>
      </c>
      <c r="V77" s="3">
        <f>VLOOKUP(ABS(T77-V75),Note!$E$1:$F$25,2,FALSE)</f>
        <v>0</v>
      </c>
      <c r="W77" s="3">
        <f>VLOOKUP(ABS(T77-W75),Note!$E$1:$F$25,2,FALSE)</f>
        <v>0</v>
      </c>
      <c r="X77" s="3">
        <f>VLOOKUP(ABS(T77-X75),Note!$E$1:$F$25,2,FALSE)</f>
        <v>0</v>
      </c>
      <c r="Y77" s="3">
        <f>VLOOKUP(ABS(T77-Y75),Note!$E$1:$F$25,2,FALSE)</f>
        <v>1</v>
      </c>
      <c r="Z77">
        <f t="shared" si="91"/>
        <v>4</v>
      </c>
      <c r="AA77" s="3">
        <f>VLOOKUP(ABS(Z77-AA75),Note!$E$1:$F$25,2,FALSE)</f>
        <v>0</v>
      </c>
      <c r="AB77" s="3">
        <f>VLOOKUP(ABS(Z77-AB75),Note!$E$1:$F$25,2,FALSE)</f>
        <v>0</v>
      </c>
      <c r="AC77" s="3">
        <f>VLOOKUP(ABS(Z77-AC75),Note!$E$1:$F$25,2,FALSE)</f>
        <v>0</v>
      </c>
      <c r="AD77" s="3">
        <f>VLOOKUP(ABS(Z77-AD75),Note!$E$1:$F$25,2,FALSE)</f>
        <v>0</v>
      </c>
      <c r="AE77" s="3">
        <f>VLOOKUP(ABS(Z77-AE75),Note!$E$1:$F$25,2,FALSE)</f>
        <v>0</v>
      </c>
      <c r="AF77">
        <f t="shared" si="92"/>
        <v>4</v>
      </c>
      <c r="AG77" s="3">
        <f>VLOOKUP(ABS(AF77-AG75),Note!$E$1:$F$25,2,FALSE)</f>
        <v>1</v>
      </c>
      <c r="AH77" s="3">
        <f>VLOOKUP(ABS(AF77-AH75),Note!$E$1:$F$25,2,FALSE)</f>
        <v>0</v>
      </c>
      <c r="AI77" s="3">
        <f>VLOOKUP(ABS(AF77-AI75),Note!$E$1:$F$25,2,FALSE)</f>
        <v>0</v>
      </c>
      <c r="AJ77" s="3">
        <f>VLOOKUP(ABS(AF77-AJ75),Note!$E$1:$F$25,2,FALSE)</f>
        <v>1</v>
      </c>
      <c r="AK77" s="3">
        <f>VLOOKUP(ABS(AF77-AK75),Note!$E$1:$F$25,2,FALSE)</f>
        <v>0</v>
      </c>
      <c r="AL77">
        <f t="shared" si="93"/>
        <v>4</v>
      </c>
      <c r="AM77" s="3">
        <f>VLOOKUP(ABS(AL77-AM75),Note!$E$1:$F$25,2,FALSE)</f>
        <v>0</v>
      </c>
      <c r="AN77" s="3">
        <f>VLOOKUP(ABS(AL77-AN75),Note!$E$1:$F$25,2,FALSE)</f>
        <v>0</v>
      </c>
      <c r="AO77" s="3">
        <f>VLOOKUP(ABS(AL77-AO75),Note!$E$1:$F$25,2,FALSE)</f>
        <v>0</v>
      </c>
      <c r="AP77" s="3">
        <f>VLOOKUP(ABS(AL77-AP75),Note!$E$1:$F$25,2,FALSE)</f>
        <v>0</v>
      </c>
      <c r="AQ77" s="3">
        <f>VLOOKUP(ABS(AL77-AQ75),Note!$E$1:$F$25,2,FALSE)</f>
        <v>0</v>
      </c>
      <c r="AR77">
        <f t="shared" si="94"/>
        <v>4</v>
      </c>
      <c r="AS77" s="3">
        <f>VLOOKUP(ABS(AR77-AS75),Note!$E$1:$F$25,2,FALSE)</f>
        <v>0</v>
      </c>
      <c r="AT77" s="3">
        <f>VLOOKUP(ABS(AR77-AT75),Note!$E$1:$F$25,2,FALSE)</f>
        <v>0</v>
      </c>
      <c r="AU77" s="3">
        <f>VLOOKUP(ABS(AR77-AU75),Note!$E$1:$F$25,2,FALSE)</f>
        <v>1</v>
      </c>
      <c r="AV77" s="3">
        <f>VLOOKUP(ABS(AR77-AV75),Note!$E$1:$F$25,2,FALSE)</f>
        <v>1</v>
      </c>
      <c r="AW77" s="3">
        <f>VLOOKUP(ABS(AR77-AW75),Note!$E$1:$F$25,2,FALSE)</f>
        <v>0</v>
      </c>
      <c r="AX77">
        <f t="shared" si="95"/>
        <v>4</v>
      </c>
      <c r="AY77" s="3">
        <f>VLOOKUP(ABS(AX77-AY75),Note!$E$1:$F$25,2,FALSE)</f>
        <v>0</v>
      </c>
      <c r="AZ77" s="3">
        <f>VLOOKUP(ABS(AX77-AZ75),Note!$E$1:$F$25,2,FALSE)</f>
        <v>0</v>
      </c>
      <c r="BA77" s="3">
        <f>VLOOKUP(ABS(AX77-BA75),Note!$E$1:$F$25,2,FALSE)</f>
        <v>0</v>
      </c>
      <c r="BB77" s="3">
        <f>VLOOKUP(ABS(AX77-BB75),Note!$E$1:$F$25,2,FALSE)</f>
        <v>0</v>
      </c>
      <c r="BC77" s="3">
        <f>VLOOKUP(ABS(AX77-BC75),Note!$E$1:$F$25,2,FALSE)</f>
        <v>0</v>
      </c>
      <c r="BD77">
        <f t="shared" si="96"/>
        <v>4</v>
      </c>
      <c r="BE77" s="3">
        <f>VLOOKUP(ABS(BD77-BE75),Note!$E$1:$F$25,2,FALSE)</f>
        <v>0</v>
      </c>
      <c r="BF77" s="3">
        <f>VLOOKUP(ABS(BD77-BF75),Note!$E$1:$F$25,2,FALSE)</f>
        <v>0</v>
      </c>
      <c r="BG77" s="3">
        <f>VLOOKUP(ABS(BD77-BG75),Note!$E$1:$F$25,2,FALSE)</f>
        <v>1</v>
      </c>
      <c r="BH77" s="3">
        <f>VLOOKUP(ABS(BD77-BH75),Note!$E$1:$F$25,2,FALSE)</f>
        <v>0</v>
      </c>
      <c r="BI77" s="3">
        <f>VLOOKUP(ABS(BD77-BI75),Note!$E$1:$F$25,2,FALSE)</f>
        <v>0</v>
      </c>
      <c r="BJ77">
        <f t="shared" si="97"/>
        <v>4</v>
      </c>
      <c r="BK77" s="3">
        <f>VLOOKUP(ABS(BJ77-BK75),Note!$E$1:$F$25,2,FALSE)</f>
        <v>0</v>
      </c>
      <c r="BL77" s="3">
        <f>VLOOKUP(ABS(BJ77-BL75),Note!$E$1:$F$25,2,FALSE)</f>
        <v>0</v>
      </c>
      <c r="BM77" s="3">
        <f>VLOOKUP(ABS(BJ77-BM75),Note!$E$1:$F$25,2,FALSE)</f>
        <v>0</v>
      </c>
      <c r="BN77" s="3">
        <f>VLOOKUP(ABS(BJ77-BN75),Note!$E$1:$F$25,2,FALSE)</f>
        <v>0</v>
      </c>
      <c r="BO77" s="3">
        <f>VLOOKUP(ABS(BJ77-BO75),Note!$E$1:$F$25,2,FALSE)</f>
        <v>0</v>
      </c>
      <c r="BP77">
        <f t="shared" si="98"/>
        <v>4</v>
      </c>
      <c r="BQ77" s="3">
        <f>VLOOKUP(ABS(BP77-BQ75),Note!$E$1:$F$25,2,FALSE)</f>
        <v>0</v>
      </c>
      <c r="BR77" s="3">
        <f>VLOOKUP(ABS(BP77-BR75),Note!$E$1:$F$25,2,FALSE)</f>
        <v>1</v>
      </c>
      <c r="BS77" s="3">
        <f>VLOOKUP(ABS(BP77-BS75),Note!$E$1:$F$25,2,FALSE)</f>
        <v>0</v>
      </c>
      <c r="BT77" s="3">
        <f>VLOOKUP(ABS(BP77-BT75),Note!$E$1:$F$25,2,FALSE)</f>
        <v>0</v>
      </c>
      <c r="BU77" s="3">
        <f>VLOOKUP(ABS(BP77-BU75),Note!$E$1:$F$25,2,FALSE)</f>
        <v>0</v>
      </c>
    </row>
    <row r="78" spans="1:73">
      <c r="A78" t="str">
        <f>VLOOKUP(まとめ9!$A$1&amp;"7♭5",Chords!$A$2:$D$188,3,FALSE)</f>
        <v>G♭</v>
      </c>
      <c r="B78">
        <f>VLOOKUP(A78,Note!$A$1:$B$26,2,FALSE)</f>
        <v>6</v>
      </c>
      <c r="C78" s="3">
        <f>VLOOKUP(ABS(B78-C75),Note!$E$1:$F$25,2,FALSE)</f>
        <v>0</v>
      </c>
      <c r="D78" s="3">
        <f>VLOOKUP(ABS(B78-D75),Note!$E$1:$F$25,2,FALSE)</f>
        <v>0</v>
      </c>
      <c r="E78" s="3">
        <f>VLOOKUP(ABS(B78-E75),Note!$E$1:$F$25,2,FALSE)</f>
        <v>0</v>
      </c>
      <c r="F78" s="3">
        <f>VLOOKUP(ABS(B78-F75),Note!$E$1:$F$25,2,FALSE)</f>
        <v>0</v>
      </c>
      <c r="G78" s="3">
        <f>VLOOKUP(ABS(B78-G75),Note!$E$1:$F$25,2,FALSE)</f>
        <v>0</v>
      </c>
      <c r="H78">
        <f t="shared" si="88"/>
        <v>6</v>
      </c>
      <c r="I78" s="3">
        <f>VLOOKUP(ABS(H78-I75),Note!$E$1:$F$25,2,FALSE)</f>
        <v>0</v>
      </c>
      <c r="J78" s="3">
        <f>VLOOKUP(ABS(H78-J75),Note!$E$1:$F$25,2,FALSE)</f>
        <v>1</v>
      </c>
      <c r="K78" s="3">
        <f>VLOOKUP(ABS(H78-K75),Note!$E$1:$F$25,2,FALSE)</f>
        <v>0</v>
      </c>
      <c r="L78" s="3">
        <f>VLOOKUP(ABS(H78-L75),Note!$E$1:$F$25,2,FALSE)</f>
        <v>0</v>
      </c>
      <c r="M78" s="3">
        <f>VLOOKUP(ABS(H78-M75),Note!$E$1:$F$25,2,FALSE)</f>
        <v>0</v>
      </c>
      <c r="N78">
        <f t="shared" si="89"/>
        <v>6</v>
      </c>
      <c r="O78" s="3">
        <f>VLOOKUP(ABS(N78-O75),Note!$E$1:$F$25,2,FALSE)</f>
        <v>0</v>
      </c>
      <c r="P78" s="3">
        <f>VLOOKUP(ABS(N78-P75),Note!$E$1:$F$25,2,FALSE)</f>
        <v>0</v>
      </c>
      <c r="Q78" s="3">
        <f>VLOOKUP(ABS(N78-Q75),Note!$E$1:$F$25,2,FALSE)</f>
        <v>0</v>
      </c>
      <c r="R78" s="3">
        <f>VLOOKUP(ABS(N78-R75),Note!$E$1:$F$25,2,FALSE)</f>
        <v>0</v>
      </c>
      <c r="S78" s="3">
        <f>VLOOKUP(ABS(N78-S75),Note!$E$1:$F$25,2,FALSE)</f>
        <v>0</v>
      </c>
      <c r="T78">
        <f t="shared" si="90"/>
        <v>6</v>
      </c>
      <c r="U78" s="3">
        <f>VLOOKUP(ABS(T78-U75),Note!$E$1:$F$25,2,FALSE)</f>
        <v>0</v>
      </c>
      <c r="V78" s="3">
        <f>VLOOKUP(ABS(T78-V75),Note!$E$1:$F$25,2,FALSE)</f>
        <v>1</v>
      </c>
      <c r="W78" s="3">
        <f>VLOOKUP(ABS(T78-W75),Note!$E$1:$F$25,2,FALSE)</f>
        <v>0</v>
      </c>
      <c r="X78" s="3">
        <f>VLOOKUP(ABS(T78-X75),Note!$E$1:$F$25,2,FALSE)</f>
        <v>0</v>
      </c>
      <c r="Y78" s="3">
        <f>VLOOKUP(ABS(T78-Y75),Note!$E$1:$F$25,2,FALSE)</f>
        <v>1</v>
      </c>
      <c r="Z78">
        <f t="shared" si="91"/>
        <v>6</v>
      </c>
      <c r="AA78" s="3">
        <f>VLOOKUP(ABS(Z78-AA75),Note!$E$1:$F$25,2,FALSE)</f>
        <v>0</v>
      </c>
      <c r="AB78" s="3">
        <f>VLOOKUP(ABS(Z78-AB75),Note!$E$1:$F$25,2,FALSE)</f>
        <v>0</v>
      </c>
      <c r="AC78" s="3">
        <f>VLOOKUP(ABS(Z78-AC75),Note!$E$1:$F$25,2,FALSE)</f>
        <v>0</v>
      </c>
      <c r="AD78" s="3">
        <f>VLOOKUP(ABS(Z78-AD75),Note!$E$1:$F$25,2,FALSE)</f>
        <v>0</v>
      </c>
      <c r="AE78" s="3">
        <f>VLOOKUP(ABS(Z78-AE75),Note!$E$1:$F$25,2,FALSE)</f>
        <v>0</v>
      </c>
      <c r="AF78">
        <f t="shared" si="92"/>
        <v>6</v>
      </c>
      <c r="AG78" s="3">
        <f>VLOOKUP(ABS(AF78-AG75),Note!$E$1:$F$25,2,FALSE)</f>
        <v>1</v>
      </c>
      <c r="AH78" s="3">
        <f>VLOOKUP(ABS(AF78-AH75),Note!$E$1:$F$25,2,FALSE)</f>
        <v>0</v>
      </c>
      <c r="AI78" s="3">
        <f>VLOOKUP(ABS(AF78-AI75),Note!$E$1:$F$25,2,FALSE)</f>
        <v>0</v>
      </c>
      <c r="AJ78" s="3">
        <f>VLOOKUP(ABS(AF78-AJ75),Note!$E$1:$F$25,2,FALSE)</f>
        <v>0</v>
      </c>
      <c r="AK78" s="3">
        <f>VLOOKUP(ABS(AF78-AK75),Note!$E$1:$F$25,2,FALSE)</f>
        <v>1</v>
      </c>
      <c r="AL78">
        <f t="shared" si="93"/>
        <v>6</v>
      </c>
      <c r="AM78" s="3">
        <f>VLOOKUP(ABS(AL78-AM75),Note!$E$1:$F$25,2,FALSE)</f>
        <v>0</v>
      </c>
      <c r="AN78" s="3">
        <f>VLOOKUP(ABS(AL78-AN75),Note!$E$1:$F$25,2,FALSE)</f>
        <v>0</v>
      </c>
      <c r="AO78" s="3">
        <f>VLOOKUP(ABS(AL78-AO75),Note!$E$1:$F$25,2,FALSE)</f>
        <v>0</v>
      </c>
      <c r="AP78" s="3">
        <f>VLOOKUP(ABS(AL78-AP75),Note!$E$1:$F$25,2,FALSE)</f>
        <v>0</v>
      </c>
      <c r="AQ78" s="3">
        <f>VLOOKUP(ABS(AL78-AQ75),Note!$E$1:$F$25,2,FALSE)</f>
        <v>0</v>
      </c>
      <c r="AR78">
        <f t="shared" si="94"/>
        <v>6</v>
      </c>
      <c r="AS78" s="3">
        <f>VLOOKUP(ABS(AR78-AS75),Note!$E$1:$F$25,2,FALSE)</f>
        <v>1</v>
      </c>
      <c r="AT78" s="3">
        <f>VLOOKUP(ABS(AR78-AT75),Note!$E$1:$F$25,2,FALSE)</f>
        <v>0</v>
      </c>
      <c r="AU78" s="3">
        <f>VLOOKUP(ABS(AR78-AU75),Note!$E$1:$F$25,2,FALSE)</f>
        <v>0</v>
      </c>
      <c r="AV78" s="3">
        <f>VLOOKUP(ABS(AR78-AV75),Note!$E$1:$F$25,2,FALSE)</f>
        <v>1</v>
      </c>
      <c r="AW78" s="3">
        <f>VLOOKUP(ABS(AR78-AW75),Note!$E$1:$F$25,2,FALSE)</f>
        <v>0</v>
      </c>
      <c r="AX78">
        <f t="shared" si="95"/>
        <v>6</v>
      </c>
      <c r="AY78" s="3">
        <f>VLOOKUP(ABS(AX78-AY75),Note!$E$1:$F$25,2,FALSE)</f>
        <v>0</v>
      </c>
      <c r="AZ78" s="3">
        <f>VLOOKUP(ABS(AX78-AZ75),Note!$E$1:$F$25,2,FALSE)</f>
        <v>0</v>
      </c>
      <c r="BA78" s="3">
        <f>VLOOKUP(ABS(AX78-BA75),Note!$E$1:$F$25,2,FALSE)</f>
        <v>0</v>
      </c>
      <c r="BB78" s="3">
        <f>VLOOKUP(ABS(AX78-BB75),Note!$E$1:$F$25,2,FALSE)</f>
        <v>0</v>
      </c>
      <c r="BC78" s="3">
        <f>VLOOKUP(ABS(AX78-BC75),Note!$E$1:$F$25,2,FALSE)</f>
        <v>0</v>
      </c>
      <c r="BD78">
        <f t="shared" si="96"/>
        <v>6</v>
      </c>
      <c r="BE78" s="3">
        <f>VLOOKUP(ABS(BD78-BE75),Note!$E$1:$F$25,2,FALSE)</f>
        <v>0</v>
      </c>
      <c r="BF78" s="3">
        <f>VLOOKUP(ABS(BD78-BF75),Note!$E$1:$F$25,2,FALSE)</f>
        <v>0</v>
      </c>
      <c r="BG78" s="3">
        <f>VLOOKUP(ABS(BD78-BG75),Note!$E$1:$F$25,2,FALSE)</f>
        <v>1</v>
      </c>
      <c r="BH78" s="3">
        <f>VLOOKUP(ABS(BD78-BH75),Note!$E$1:$F$25,2,FALSE)</f>
        <v>1</v>
      </c>
      <c r="BI78" s="3">
        <f>VLOOKUP(ABS(BD78-BI75),Note!$E$1:$F$25,2,FALSE)</f>
        <v>0</v>
      </c>
      <c r="BJ78">
        <f t="shared" si="97"/>
        <v>6</v>
      </c>
      <c r="BK78" s="3">
        <f>VLOOKUP(ABS(BJ78-BK75),Note!$E$1:$F$25,2,FALSE)</f>
        <v>0</v>
      </c>
      <c r="BL78" s="3">
        <f>VLOOKUP(ABS(BJ78-BL75),Note!$E$1:$F$25,2,FALSE)</f>
        <v>0</v>
      </c>
      <c r="BM78" s="3">
        <f>VLOOKUP(ABS(BJ78-BM75),Note!$E$1:$F$25,2,FALSE)</f>
        <v>0</v>
      </c>
      <c r="BN78" s="3">
        <f>VLOOKUP(ABS(BJ78-BN75),Note!$E$1:$F$25,2,FALSE)</f>
        <v>0</v>
      </c>
      <c r="BO78" s="3">
        <f>VLOOKUP(ABS(BJ78-BO75),Note!$E$1:$F$25,2,FALSE)</f>
        <v>0</v>
      </c>
      <c r="BP78">
        <f t="shared" si="98"/>
        <v>6</v>
      </c>
      <c r="BQ78" s="3">
        <f>VLOOKUP(ABS(BP78-BQ75),Note!$E$1:$F$25,2,FALSE)</f>
        <v>0</v>
      </c>
      <c r="BR78" s="3">
        <f>VLOOKUP(ABS(BP78-BR75),Note!$E$1:$F$25,2,FALSE)</f>
        <v>0</v>
      </c>
      <c r="BS78" s="3">
        <f>VLOOKUP(ABS(BP78-BS75),Note!$E$1:$F$25,2,FALSE)</f>
        <v>1</v>
      </c>
      <c r="BT78" s="3">
        <f>VLOOKUP(ABS(BP78-BT75),Note!$E$1:$F$25,2,FALSE)</f>
        <v>0</v>
      </c>
      <c r="BU78" s="3">
        <f>VLOOKUP(ABS(BP78-BU75),Note!$E$1:$F$25,2,FALSE)</f>
        <v>0</v>
      </c>
    </row>
    <row r="79" spans="1:73">
      <c r="A79" t="str">
        <f>VLOOKUP(まとめ9!$A$1&amp;"7♭5",Chords!$A$2:$D$188,4,FALSE)</f>
        <v>B♭</v>
      </c>
      <c r="B79">
        <f>VLOOKUP(A79,Note!$A$1:$B$26,2,FALSE)</f>
        <v>10</v>
      </c>
      <c r="C79" s="3">
        <f>VLOOKUP(ABS(B79-C75),Note!$E$1:$F$25,2,FALSE)</f>
        <v>0</v>
      </c>
      <c r="D79" s="3">
        <f>VLOOKUP(ABS(B79-D75),Note!$E$1:$F$25,2,FALSE)</f>
        <v>0</v>
      </c>
      <c r="E79" s="3">
        <f>VLOOKUP(ABS(B79-E75),Note!$E$1:$F$25,2,FALSE)</f>
        <v>0</v>
      </c>
      <c r="F79" s="3">
        <f>VLOOKUP(ABS(B79-F75),Note!$E$1:$F$25,2,FALSE)</f>
        <v>0</v>
      </c>
      <c r="G79" s="3">
        <f>VLOOKUP(ABS(B79-G75),Note!$E$1:$F$25,2,FALSE)</f>
        <v>0</v>
      </c>
      <c r="H79">
        <f t="shared" si="88"/>
        <v>10</v>
      </c>
      <c r="I79" s="3">
        <f>VLOOKUP(ABS(H79-I75),Note!$E$1:$F$25,2,FALSE)</f>
        <v>0</v>
      </c>
      <c r="J79" s="3">
        <f>VLOOKUP(ABS(H79-J75),Note!$E$1:$F$25,2,FALSE)</f>
        <v>0</v>
      </c>
      <c r="K79" s="3">
        <f>VLOOKUP(ABS(H79-K75),Note!$E$1:$F$25,2,FALSE)</f>
        <v>1</v>
      </c>
      <c r="L79" s="3">
        <f>VLOOKUP(ABS(H79-L75),Note!$E$1:$F$25,2,FALSE)</f>
        <v>1</v>
      </c>
      <c r="M79" s="3">
        <f>VLOOKUP(ABS(H79-M75),Note!$E$1:$F$25,2,FALSE)</f>
        <v>0</v>
      </c>
      <c r="N79">
        <f t="shared" si="89"/>
        <v>10</v>
      </c>
      <c r="O79" s="3">
        <f>VLOOKUP(ABS(N79-O75),Note!$E$1:$F$25,2,FALSE)</f>
        <v>0</v>
      </c>
      <c r="P79" s="3">
        <f>VLOOKUP(ABS(N79-P75),Note!$E$1:$F$25,2,FALSE)</f>
        <v>0</v>
      </c>
      <c r="Q79" s="3">
        <f>VLOOKUP(ABS(N79-Q75),Note!$E$1:$F$25,2,FALSE)</f>
        <v>0</v>
      </c>
      <c r="R79" s="3">
        <f>VLOOKUP(ABS(N79-R75),Note!$E$1:$F$25,2,FALSE)</f>
        <v>0</v>
      </c>
      <c r="S79" s="3">
        <f>VLOOKUP(ABS(N79-S75),Note!$E$1:$F$25,2,FALSE)</f>
        <v>0</v>
      </c>
      <c r="T79">
        <f t="shared" si="90"/>
        <v>10</v>
      </c>
      <c r="U79" s="3">
        <f>VLOOKUP(ABS(T79-U75),Note!$E$1:$F$25,2,FALSE)</f>
        <v>0</v>
      </c>
      <c r="V79" s="3">
        <f>VLOOKUP(ABS(T79-V75),Note!$E$1:$F$25,2,FALSE)</f>
        <v>0</v>
      </c>
      <c r="W79" s="3">
        <f>VLOOKUP(ABS(T79-W75),Note!$E$1:$F$25,2,FALSE)</f>
        <v>1</v>
      </c>
      <c r="X79" s="3">
        <f>VLOOKUP(ABS(T79-X75),Note!$E$1:$F$25,2,FALSE)</f>
        <v>0</v>
      </c>
      <c r="Y79" s="3">
        <f>VLOOKUP(ABS(T79-Y75),Note!$E$1:$F$25,2,FALSE)</f>
        <v>0</v>
      </c>
      <c r="Z79">
        <f t="shared" si="91"/>
        <v>10</v>
      </c>
      <c r="AA79" s="3">
        <f>VLOOKUP(ABS(Z79-AA75),Note!$E$1:$F$25,2,FALSE)</f>
        <v>0</v>
      </c>
      <c r="AB79" s="3">
        <f>VLOOKUP(ABS(Z79-AB75),Note!$E$1:$F$25,2,FALSE)</f>
        <v>0</v>
      </c>
      <c r="AC79" s="3">
        <f>VLOOKUP(ABS(Z79-AC75),Note!$E$1:$F$25,2,FALSE)</f>
        <v>0</v>
      </c>
      <c r="AD79" s="3">
        <f>VLOOKUP(ABS(Z79-AD75),Note!$E$1:$F$25,2,FALSE)</f>
        <v>0</v>
      </c>
      <c r="AE79" s="3">
        <f>VLOOKUP(ABS(Z79-AE75),Note!$E$1:$F$25,2,FALSE)</f>
        <v>0</v>
      </c>
      <c r="AF79">
        <f t="shared" si="92"/>
        <v>10</v>
      </c>
      <c r="AG79" s="3">
        <f>VLOOKUP(ABS(AF79-AG75),Note!$E$1:$F$25,2,FALSE)</f>
        <v>0</v>
      </c>
      <c r="AH79" s="3">
        <f>VLOOKUP(ABS(AF79-AH75),Note!$E$1:$F$25,2,FALSE)</f>
        <v>1</v>
      </c>
      <c r="AI79" s="3">
        <f>VLOOKUP(ABS(AF79-AI75),Note!$E$1:$F$25,2,FALSE)</f>
        <v>0</v>
      </c>
      <c r="AJ79" s="3">
        <f>VLOOKUP(ABS(AF79-AJ75),Note!$E$1:$F$25,2,FALSE)</f>
        <v>0</v>
      </c>
      <c r="AK79" s="3">
        <f>VLOOKUP(ABS(AF79-AK75),Note!$E$1:$F$25,2,FALSE)</f>
        <v>0</v>
      </c>
      <c r="AL79">
        <f t="shared" si="93"/>
        <v>10</v>
      </c>
      <c r="AM79" s="3">
        <f>VLOOKUP(ABS(AL79-AM75),Note!$E$1:$F$25,2,FALSE)</f>
        <v>0</v>
      </c>
      <c r="AN79" s="3">
        <f>VLOOKUP(ABS(AL79-AN75),Note!$E$1:$F$25,2,FALSE)</f>
        <v>0</v>
      </c>
      <c r="AO79" s="3">
        <f>VLOOKUP(ABS(AL79-AO75),Note!$E$1:$F$25,2,FALSE)</f>
        <v>0</v>
      </c>
      <c r="AP79" s="3">
        <f>VLOOKUP(ABS(AL79-AP75),Note!$E$1:$F$25,2,FALSE)</f>
        <v>0</v>
      </c>
      <c r="AQ79" s="3">
        <f>VLOOKUP(ABS(AL79-AQ75),Note!$E$1:$F$25,2,FALSE)</f>
        <v>0</v>
      </c>
      <c r="AR79">
        <f t="shared" si="94"/>
        <v>10</v>
      </c>
      <c r="AS79" s="3">
        <f>VLOOKUP(ABS(AR79-AS75),Note!$E$1:$F$25,2,FALSE)</f>
        <v>0</v>
      </c>
      <c r="AT79" s="3">
        <f>VLOOKUP(ABS(AR79-AT75),Note!$E$1:$F$25,2,FALSE)</f>
        <v>1</v>
      </c>
      <c r="AU79" s="3">
        <f>VLOOKUP(ABS(AR79-AU75),Note!$E$1:$F$25,2,FALSE)</f>
        <v>0</v>
      </c>
      <c r="AV79" s="3">
        <f>VLOOKUP(ABS(AR79-AV75),Note!$E$1:$F$25,2,FALSE)</f>
        <v>0</v>
      </c>
      <c r="AW79" s="3">
        <f>VLOOKUP(ABS(AR79-AW75),Note!$E$1:$F$25,2,FALSE)</f>
        <v>1</v>
      </c>
      <c r="AX79">
        <f t="shared" si="95"/>
        <v>10</v>
      </c>
      <c r="AY79" s="3">
        <f>VLOOKUP(ABS(AX79-AY75),Note!$E$1:$F$25,2,FALSE)</f>
        <v>0</v>
      </c>
      <c r="AZ79" s="3">
        <f>VLOOKUP(ABS(AX79-AZ75),Note!$E$1:$F$25,2,FALSE)</f>
        <v>0</v>
      </c>
      <c r="BA79" s="3">
        <f>VLOOKUP(ABS(AX79-BA75),Note!$E$1:$F$25,2,FALSE)</f>
        <v>0</v>
      </c>
      <c r="BB79" s="3">
        <f>VLOOKUP(ABS(AX79-BB75),Note!$E$1:$F$25,2,FALSE)</f>
        <v>0</v>
      </c>
      <c r="BC79" s="3">
        <f>VLOOKUP(ABS(AX79-BC75),Note!$E$1:$F$25,2,FALSE)</f>
        <v>0</v>
      </c>
      <c r="BD79">
        <f t="shared" si="96"/>
        <v>10</v>
      </c>
      <c r="BE79" s="3">
        <f>VLOOKUP(ABS(BD79-BE75),Note!$E$1:$F$25,2,FALSE)</f>
        <v>1</v>
      </c>
      <c r="BF79" s="3">
        <f>VLOOKUP(ABS(BD79-BF75),Note!$E$1:$F$25,2,FALSE)</f>
        <v>0</v>
      </c>
      <c r="BG79" s="3">
        <f>VLOOKUP(ABS(BD79-BG75),Note!$E$1:$F$25,2,FALSE)</f>
        <v>0</v>
      </c>
      <c r="BH79" s="3">
        <f>VLOOKUP(ABS(BD79-BH75),Note!$E$1:$F$25,2,FALSE)</f>
        <v>0</v>
      </c>
      <c r="BI79" s="3">
        <f>VLOOKUP(ABS(BD79-BI75),Note!$E$1:$F$25,2,FALSE)</f>
        <v>1</v>
      </c>
      <c r="BJ79">
        <f t="shared" si="97"/>
        <v>10</v>
      </c>
      <c r="BK79" s="3">
        <f>VLOOKUP(ABS(BJ79-BK75),Note!$E$1:$F$25,2,FALSE)</f>
        <v>0</v>
      </c>
      <c r="BL79" s="3">
        <f>VLOOKUP(ABS(BJ79-BL75),Note!$E$1:$F$25,2,FALSE)</f>
        <v>0</v>
      </c>
      <c r="BM79" s="3">
        <f>VLOOKUP(ABS(BJ79-BM75),Note!$E$1:$F$25,2,FALSE)</f>
        <v>0</v>
      </c>
      <c r="BN79" s="3">
        <f>VLOOKUP(ABS(BJ79-BN75),Note!$E$1:$F$25,2,FALSE)</f>
        <v>0</v>
      </c>
      <c r="BO79" s="3">
        <f>VLOOKUP(ABS(BJ79-BO75),Note!$E$1:$F$25,2,FALSE)</f>
        <v>0</v>
      </c>
      <c r="BP79">
        <f t="shared" si="98"/>
        <v>10</v>
      </c>
      <c r="BQ79" s="3">
        <f>VLOOKUP(ABS(BP79-BQ75),Note!$E$1:$F$25,2,FALSE)</f>
        <v>1</v>
      </c>
      <c r="BR79" s="3">
        <f>VLOOKUP(ABS(BP79-BR75),Note!$E$1:$F$25,2,FALSE)</f>
        <v>0</v>
      </c>
      <c r="BS79" s="3">
        <f>VLOOKUP(ABS(BP79-BS75),Note!$E$1:$F$25,2,FALSE)</f>
        <v>0</v>
      </c>
      <c r="BT79" s="3">
        <f>VLOOKUP(ABS(BP79-BT75),Note!$E$1:$F$25,2,FALSE)</f>
        <v>1</v>
      </c>
      <c r="BU79" s="3">
        <f>VLOOKUP(ABS(BP79-BU75),Note!$E$1:$F$25,2,FALSE)</f>
        <v>0</v>
      </c>
    </row>
    <row r="80" spans="1:73">
      <c r="A80" t="str">
        <f>VLOOKUP(まとめ9!$A$1&amp;"_♭9",Tension!$A$2:$C$133,2,FALSE)</f>
        <v>D♭</v>
      </c>
      <c r="B80">
        <f>VLOOKUP(A80,Note!$A$1:$B$26,2,FALSE)</f>
        <v>1</v>
      </c>
      <c r="C80" s="3">
        <f>VLOOKUP(ABS(B80-C75),Note!$E$1:$F$25,2,FALSE)</f>
        <v>1</v>
      </c>
      <c r="D80" s="3">
        <f>VLOOKUP(ABS(B80-D75),Note!$E$1:$F$25,2,FALSE)</f>
        <v>0</v>
      </c>
      <c r="E80" s="3">
        <f>VLOOKUP(ABS(B80-E75),Note!$E$1:$F$25,2,FALSE)</f>
        <v>0</v>
      </c>
      <c r="F80" s="3">
        <f>VLOOKUP(ABS(B80-F75),Note!$E$1:$F$25,2,FALSE)</f>
        <v>0</v>
      </c>
      <c r="G80" s="3">
        <f>VLOOKUP(ABS(B80-G75),Note!$E$1:$F$25,2,FALSE)</f>
        <v>1</v>
      </c>
      <c r="H80">
        <f t="shared" si="88"/>
        <v>1</v>
      </c>
      <c r="I80" s="3">
        <f>VLOOKUP(ABS(H80-I75),Note!$E$1:$F$25,2,FALSE)</f>
        <v>0</v>
      </c>
      <c r="J80" s="3">
        <f>VLOOKUP(ABS(H80-J75),Note!$E$1:$F$25,2,FALSE)</f>
        <v>0</v>
      </c>
      <c r="K80" s="3">
        <f>VLOOKUP(ABS(H80-K75),Note!$E$1:$F$25,2,FALSE)</f>
        <v>0</v>
      </c>
      <c r="L80" s="3">
        <f>VLOOKUP(ABS(H80-L75),Note!$E$1:$F$25,2,FALSE)</f>
        <v>0</v>
      </c>
      <c r="M80" s="3">
        <f>VLOOKUP(ABS(H80-M75),Note!$E$1:$F$25,2,FALSE)</f>
        <v>0</v>
      </c>
      <c r="N80">
        <f t="shared" si="89"/>
        <v>1</v>
      </c>
      <c r="O80" s="3">
        <f>VLOOKUP(ABS(N80-O75),Note!$E$1:$F$25,2,FALSE)</f>
        <v>1</v>
      </c>
      <c r="P80" s="3">
        <f>VLOOKUP(ABS(N80-P75),Note!$E$1:$F$25,2,FALSE)</f>
        <v>0</v>
      </c>
      <c r="Q80" s="3">
        <f>VLOOKUP(ABS(N80-Q75),Note!$E$1:$F$25,2,FALSE)</f>
        <v>0</v>
      </c>
      <c r="R80" s="3">
        <f>VLOOKUP(ABS(N80-R75),Note!$E$1:$F$25,2,FALSE)</f>
        <v>1</v>
      </c>
      <c r="S80" s="3">
        <f>VLOOKUP(ABS(N80-S75),Note!$E$1:$F$25,2,FALSE)</f>
        <v>0</v>
      </c>
      <c r="T80">
        <f t="shared" si="90"/>
        <v>1</v>
      </c>
      <c r="U80" s="3">
        <f>VLOOKUP(ABS(T80-U75),Note!$E$1:$F$25,2,FALSE)</f>
        <v>0</v>
      </c>
      <c r="V80" s="3">
        <f>VLOOKUP(ABS(T80-V75),Note!$E$1:$F$25,2,FALSE)</f>
        <v>0</v>
      </c>
      <c r="W80" s="3">
        <f>VLOOKUP(ABS(T80-W75),Note!$E$1:$F$25,2,FALSE)</f>
        <v>0</v>
      </c>
      <c r="X80" s="3">
        <f>VLOOKUP(ABS(T80-X75),Note!$E$1:$F$25,2,FALSE)</f>
        <v>0</v>
      </c>
      <c r="Y80" s="3">
        <f>VLOOKUP(ABS(T80-Y75),Note!$E$1:$F$25,2,FALSE)</f>
        <v>0</v>
      </c>
      <c r="Z80">
        <f t="shared" si="91"/>
        <v>1</v>
      </c>
      <c r="AA80" s="3">
        <f>VLOOKUP(ABS(Z80-AA75),Note!$E$1:$F$25,2,FALSE)</f>
        <v>0</v>
      </c>
      <c r="AB80" s="3">
        <f>VLOOKUP(ABS(Z80-AB75),Note!$E$1:$F$25,2,FALSE)</f>
        <v>0</v>
      </c>
      <c r="AC80" s="3">
        <f>VLOOKUP(ABS(Z80-AC75),Note!$E$1:$F$25,2,FALSE)</f>
        <v>1</v>
      </c>
      <c r="AD80" s="3">
        <f>VLOOKUP(ABS(Z80-AD75),Note!$E$1:$F$25,2,FALSE)</f>
        <v>1</v>
      </c>
      <c r="AE80" s="3">
        <f>VLOOKUP(ABS(Z80-AE75),Note!$E$1:$F$25,2,FALSE)</f>
        <v>0</v>
      </c>
      <c r="AF80">
        <f t="shared" si="92"/>
        <v>1</v>
      </c>
      <c r="AG80" s="3">
        <f>VLOOKUP(ABS(AF80-AG75),Note!$E$1:$F$25,2,FALSE)</f>
        <v>0</v>
      </c>
      <c r="AH80" s="3">
        <f>VLOOKUP(ABS(AF80-AH75),Note!$E$1:$F$25,2,FALSE)</f>
        <v>0</v>
      </c>
      <c r="AI80" s="3">
        <f>VLOOKUP(ABS(AF80-AI75),Note!$E$1:$F$25,2,FALSE)</f>
        <v>0</v>
      </c>
      <c r="AJ80" s="3">
        <f>VLOOKUP(ABS(AF80-AJ75),Note!$E$1:$F$25,2,FALSE)</f>
        <v>0</v>
      </c>
      <c r="AK80" s="3">
        <f>VLOOKUP(ABS(AF80-AK75),Note!$E$1:$F$25,2,FALSE)</f>
        <v>0</v>
      </c>
      <c r="AL80">
        <f t="shared" si="93"/>
        <v>1</v>
      </c>
      <c r="AM80" s="3">
        <f>VLOOKUP(ABS(AL80-AM75),Note!$E$1:$F$25,2,FALSE)</f>
        <v>0</v>
      </c>
      <c r="AN80" s="3">
        <f>VLOOKUP(ABS(AL80-AN75),Note!$E$1:$F$25,2,FALSE)</f>
        <v>0</v>
      </c>
      <c r="AO80" s="3">
        <f>VLOOKUP(ABS(AL80-AO75),Note!$E$1:$F$25,2,FALSE)</f>
        <v>1</v>
      </c>
      <c r="AP80" s="3">
        <f>VLOOKUP(ABS(AL80-AP75),Note!$E$1:$F$25,2,FALSE)</f>
        <v>0</v>
      </c>
      <c r="AQ80" s="3">
        <f>VLOOKUP(ABS(AL80-AQ75),Note!$E$1:$F$25,2,FALSE)</f>
        <v>0</v>
      </c>
      <c r="AR80">
        <f t="shared" si="94"/>
        <v>1</v>
      </c>
      <c r="AS80" s="3">
        <f>VLOOKUP(ABS(AR80-AS75),Note!$E$1:$F$25,2,FALSE)</f>
        <v>0</v>
      </c>
      <c r="AT80" s="3">
        <f>VLOOKUP(ABS(AR80-AT75),Note!$E$1:$F$25,2,FALSE)</f>
        <v>0</v>
      </c>
      <c r="AU80" s="3">
        <f>VLOOKUP(ABS(AR80-AU75),Note!$E$1:$F$25,2,FALSE)</f>
        <v>0</v>
      </c>
      <c r="AV80" s="3">
        <f>VLOOKUP(ABS(AR80-AV75),Note!$E$1:$F$25,2,FALSE)</f>
        <v>0</v>
      </c>
      <c r="AW80" s="3">
        <f>VLOOKUP(ABS(AR80-AW75),Note!$E$1:$F$25,2,FALSE)</f>
        <v>0</v>
      </c>
      <c r="AX80">
        <f t="shared" si="95"/>
        <v>1</v>
      </c>
      <c r="AY80" s="3">
        <f>VLOOKUP(ABS(AX80-AY75),Note!$E$1:$F$25,2,FALSE)</f>
        <v>0</v>
      </c>
      <c r="AZ80" s="3">
        <f>VLOOKUP(ABS(AX80-AZ75),Note!$E$1:$F$25,2,FALSE)</f>
        <v>1</v>
      </c>
      <c r="BA80" s="3">
        <f>VLOOKUP(ABS(AX80-BA75),Note!$E$1:$F$25,2,FALSE)</f>
        <v>0</v>
      </c>
      <c r="BB80" s="3">
        <f>VLOOKUP(ABS(AX80-BB75),Note!$E$1:$F$25,2,FALSE)</f>
        <v>0</v>
      </c>
      <c r="BC80" s="3">
        <f>VLOOKUP(ABS(AX80-BC75),Note!$E$1:$F$25,2,FALSE)</f>
        <v>0</v>
      </c>
      <c r="BD80">
        <f t="shared" si="96"/>
        <v>1</v>
      </c>
      <c r="BE80" s="3">
        <f>VLOOKUP(ABS(BD80-BE75),Note!$E$1:$F$25,2,FALSE)</f>
        <v>0</v>
      </c>
      <c r="BF80" s="3">
        <f>VLOOKUP(ABS(BD80-BF75),Note!$E$1:$F$25,2,FALSE)</f>
        <v>0</v>
      </c>
      <c r="BG80" s="3">
        <f>VLOOKUP(ABS(BD80-BG75),Note!$E$1:$F$25,2,FALSE)</f>
        <v>0</v>
      </c>
      <c r="BH80" s="3">
        <f>VLOOKUP(ABS(BD80-BH75),Note!$E$1:$F$25,2,FALSE)</f>
        <v>0</v>
      </c>
      <c r="BI80" s="3">
        <f>VLOOKUP(ABS(BD80-BI75),Note!$E$1:$F$25,2,FALSE)</f>
        <v>0</v>
      </c>
      <c r="BJ80">
        <f t="shared" si="97"/>
        <v>1</v>
      </c>
      <c r="BK80" s="3">
        <f>VLOOKUP(ABS(BJ80-BK75),Note!$E$1:$F$25,2,FALSE)</f>
        <v>0</v>
      </c>
      <c r="BL80" s="3">
        <f>VLOOKUP(ABS(BJ80-BL75),Note!$E$1:$F$25,2,FALSE)</f>
        <v>1</v>
      </c>
      <c r="BM80" s="3">
        <f>VLOOKUP(ABS(BJ80-BM75),Note!$E$1:$F$25,2,FALSE)</f>
        <v>0</v>
      </c>
      <c r="BN80" s="3">
        <f>VLOOKUP(ABS(BJ80-BN75),Note!$E$1:$F$25,2,FALSE)</f>
        <v>0</v>
      </c>
      <c r="BO80" s="3">
        <f>VLOOKUP(ABS(BJ80-BO75),Note!$E$1:$F$25,2,FALSE)</f>
        <v>1</v>
      </c>
      <c r="BP80">
        <f t="shared" si="98"/>
        <v>1</v>
      </c>
      <c r="BQ80" s="3">
        <f>VLOOKUP(ABS(BP80-BQ75),Note!$E$1:$F$25,2,FALSE)</f>
        <v>0</v>
      </c>
      <c r="BR80" s="3">
        <f>VLOOKUP(ABS(BP80-BR75),Note!$E$1:$F$25,2,FALSE)</f>
        <v>0</v>
      </c>
      <c r="BS80" s="3">
        <f>VLOOKUP(ABS(BP80-BS75),Note!$E$1:$F$25,2,FALSE)</f>
        <v>0</v>
      </c>
      <c r="BT80" s="3">
        <f>VLOOKUP(ABS(BP80-BT75),Note!$E$1:$F$25,2,FALSE)</f>
        <v>0</v>
      </c>
      <c r="BU80" s="3">
        <f>VLOOKUP(ABS(BP80-BU75),Note!$E$1:$F$25,2,FALSE)</f>
        <v>0</v>
      </c>
    </row>
    <row r="81" spans="4:70">
      <c r="D81">
        <f>SUM(C76:C80,D76:D80,E76:E80,F76:F80,G76:G80)</f>
        <v>2</v>
      </c>
      <c r="J81">
        <f>SUM(I76:I80,J76:J80,K76:K80,L76:L80,M76:M80)</f>
        <v>7</v>
      </c>
      <c r="P81">
        <f>SUM(O76:O80,P76:P80,Q76:Q80,R76:R80,S76:S80)</f>
        <v>2</v>
      </c>
      <c r="V81">
        <f>SUM(U76:U80,V76:V80,W76:W80,X76:X80,Y76:Y80)</f>
        <v>7</v>
      </c>
      <c r="AB81">
        <f>SUM(AA76:AA80,AB76:AB80,AC76:AC80,AD76:AD80,AE76:AE80)</f>
        <v>2</v>
      </c>
      <c r="AH81">
        <f>SUM(AG76:AG80,AH76:AH80,AI76:AI80,AJ76:AJ80,AK76:AK80)</f>
        <v>6</v>
      </c>
      <c r="AN81">
        <f>SUM(AM76:AM80,AN76:AN80,AO76:AO80,AP76:AP80,AQ76:AQ80)</f>
        <v>1</v>
      </c>
      <c r="AT81">
        <f>SUM(AS76:AS80,AT76:AT80,AU76:AU80,AV76:AV80,AW76:AW80)</f>
        <v>7</v>
      </c>
      <c r="AZ81">
        <f>SUM(AY76:AY80,AZ76:AZ80,BA76:BA80,BB76:BB80,BC76:BC80)</f>
        <v>1</v>
      </c>
      <c r="BF81">
        <f>SUM(BE76:BE80,BF76:BF80,BG76:BG80,BH76:BH80,BI76:BI80)</f>
        <v>7</v>
      </c>
      <c r="BL81">
        <f>SUM(BK76:BK80,BL76:BL80,BM76:BM80,BN76:BN80,BO76:BO80)</f>
        <v>2</v>
      </c>
      <c r="BR81">
        <f>SUM(BQ76:BQ80,BR76:BR80,BS76:BS80,BT76:BT80,BU76:BU80)</f>
        <v>6</v>
      </c>
    </row>
    <row r="82" spans="1:73">
      <c r="A82" s="1" t="str">
        <f>D90&amp;J90&amp;P90&amp;V90&amp;AB90&amp;AH90&amp;AN90&amp;AT90&amp;AZ90&amp;BF90&amp;BL90&amp;BR90&amp;AM95</f>
        <v>273545262536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 t="s">
        <v>399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3:73">
      <c r="C83" t="s">
        <v>0</v>
      </c>
      <c r="D83" t="s">
        <v>15</v>
      </c>
      <c r="E83" t="s">
        <v>33</v>
      </c>
      <c r="F83" t="s">
        <v>21</v>
      </c>
      <c r="G83" t="s">
        <v>24</v>
      </c>
      <c r="I83" t="s">
        <v>23</v>
      </c>
      <c r="J83" t="s">
        <v>32</v>
      </c>
      <c r="K83" t="s">
        <v>20</v>
      </c>
      <c r="L83" t="s">
        <v>22</v>
      </c>
      <c r="M83" t="s">
        <v>3</v>
      </c>
      <c r="O83" t="s">
        <v>3</v>
      </c>
      <c r="P83" t="s">
        <v>29</v>
      </c>
      <c r="Q83" t="s">
        <v>36</v>
      </c>
      <c r="R83" t="s">
        <v>0</v>
      </c>
      <c r="S83" t="s">
        <v>27</v>
      </c>
      <c r="U83" t="s">
        <v>27</v>
      </c>
      <c r="V83" t="s">
        <v>18</v>
      </c>
      <c r="W83" t="s">
        <v>22</v>
      </c>
      <c r="X83" t="s">
        <v>24</v>
      </c>
      <c r="Y83" t="s">
        <v>15</v>
      </c>
      <c r="AA83" t="s">
        <v>15</v>
      </c>
      <c r="AB83" t="s">
        <v>33</v>
      </c>
      <c r="AC83" t="s">
        <v>0</v>
      </c>
      <c r="AD83" t="s">
        <v>3</v>
      </c>
      <c r="AE83" t="s">
        <v>16</v>
      </c>
      <c r="AG83" t="s">
        <v>16</v>
      </c>
      <c r="AH83" t="s">
        <v>20</v>
      </c>
      <c r="AI83" t="s">
        <v>23</v>
      </c>
      <c r="AJ83" t="s">
        <v>27</v>
      </c>
      <c r="AK83" t="s">
        <v>31</v>
      </c>
      <c r="AM83" t="s">
        <v>29</v>
      </c>
      <c r="AN83" t="s">
        <v>36</v>
      </c>
      <c r="AO83" t="s">
        <v>3</v>
      </c>
      <c r="AP83" t="s">
        <v>15</v>
      </c>
      <c r="AQ83" t="s">
        <v>18</v>
      </c>
      <c r="AS83" t="s">
        <v>18</v>
      </c>
      <c r="AT83" t="s">
        <v>22</v>
      </c>
      <c r="AU83" t="s">
        <v>26</v>
      </c>
      <c r="AV83" t="s">
        <v>16</v>
      </c>
      <c r="AW83" t="s">
        <v>34</v>
      </c>
      <c r="AY83" t="s">
        <v>34</v>
      </c>
      <c r="AZ83" t="s">
        <v>0</v>
      </c>
      <c r="BA83" t="s">
        <v>15</v>
      </c>
      <c r="BB83" t="s">
        <v>31</v>
      </c>
      <c r="BC83" t="s">
        <v>20</v>
      </c>
      <c r="BE83" t="s">
        <v>20</v>
      </c>
      <c r="BF83" t="s">
        <v>23</v>
      </c>
      <c r="BG83" t="s">
        <v>16</v>
      </c>
      <c r="BH83" t="s">
        <v>18</v>
      </c>
      <c r="BI83" t="s">
        <v>21</v>
      </c>
      <c r="BK83" t="s">
        <v>21</v>
      </c>
      <c r="BL83" t="s">
        <v>3</v>
      </c>
      <c r="BM83" t="s">
        <v>29</v>
      </c>
      <c r="BN83" t="s">
        <v>34</v>
      </c>
      <c r="BO83" t="s">
        <v>22</v>
      </c>
      <c r="BQ83" t="s">
        <v>22</v>
      </c>
      <c r="BR83" t="s">
        <v>26</v>
      </c>
      <c r="BS83" t="s">
        <v>18</v>
      </c>
      <c r="BT83" t="s">
        <v>20</v>
      </c>
      <c r="BU83" t="s">
        <v>0</v>
      </c>
    </row>
    <row r="84" spans="3:73">
      <c r="C84">
        <f>VLOOKUP(C83,Note!$A$1:$B$26,2,FALSE)</f>
        <v>0</v>
      </c>
      <c r="D84">
        <f>VLOOKUP(D83,Note!$A$1:$B$26,2,FALSE)</f>
        <v>4</v>
      </c>
      <c r="E84">
        <f>VLOOKUP(E83,Note!$A$1:$B$26,2,FALSE)</f>
        <v>8</v>
      </c>
      <c r="F84">
        <f>VLOOKUP(F83,Note!$A$1:$B$26,2,FALSE)</f>
        <v>10</v>
      </c>
      <c r="G84">
        <f>VLOOKUP(G83,Note!$A$1:$B$26,2,FALSE)</f>
        <v>1</v>
      </c>
      <c r="I84">
        <f>VLOOKUP(I83,Note!$A$1:$B$26,2,FALSE)</f>
        <v>1</v>
      </c>
      <c r="J84">
        <f>VLOOKUP(J83,Note!$A$1:$B$26,2,FALSE)</f>
        <v>5</v>
      </c>
      <c r="K84">
        <f>VLOOKUP(K83,Note!$A$1:$B$26,2,FALSE)</f>
        <v>9</v>
      </c>
      <c r="L84">
        <f>VLOOKUP(L83,Note!$A$1:$B$26,2,FALSE)</f>
        <v>11</v>
      </c>
      <c r="M84">
        <f>VLOOKUP(M83,Note!$A$1:$B$26,2,FALSE)</f>
        <v>2</v>
      </c>
      <c r="O84">
        <f>VLOOKUP(O83,Note!$A$1:$B$26,2,FALSE)</f>
        <v>2</v>
      </c>
      <c r="P84">
        <f>VLOOKUP(P83,Note!$A$1:$B$26,2,FALSE)</f>
        <v>6</v>
      </c>
      <c r="Q84">
        <f>VLOOKUP(Q83,Note!$A$1:$B$26,2,FALSE)</f>
        <v>10</v>
      </c>
      <c r="R84">
        <f>VLOOKUP(R83,Note!$A$1:$B$26,2,FALSE)</f>
        <v>0</v>
      </c>
      <c r="S84">
        <f>VLOOKUP(S83,Note!$A$1:$B$26,2,FALSE)</f>
        <v>3</v>
      </c>
      <c r="U84">
        <f>VLOOKUP(U83,Note!$A$1:$B$26,2,FALSE)</f>
        <v>3</v>
      </c>
      <c r="V84">
        <f>VLOOKUP(V83,Note!$A$1:$B$26,2,FALSE)</f>
        <v>7</v>
      </c>
      <c r="W84">
        <f>VLOOKUP(W83,Note!$A$1:$B$26,2,FALSE)</f>
        <v>11</v>
      </c>
      <c r="X84">
        <f>VLOOKUP(X83,Note!$A$1:$B$26,2,FALSE)</f>
        <v>1</v>
      </c>
      <c r="Y84">
        <f>VLOOKUP(Y83,Note!$A$1:$B$26,2,FALSE)</f>
        <v>4</v>
      </c>
      <c r="AA84">
        <f>VLOOKUP(AA83,Note!$A$1:$B$26,2,FALSE)</f>
        <v>4</v>
      </c>
      <c r="AB84">
        <f>VLOOKUP(AB83,Note!$A$1:$B$26,2,FALSE)</f>
        <v>8</v>
      </c>
      <c r="AC84">
        <f>VLOOKUP(AC83,Note!$A$1:$B$26,2,FALSE)</f>
        <v>0</v>
      </c>
      <c r="AD84">
        <f>VLOOKUP(AD83,Note!$A$1:$B$26,2,FALSE)</f>
        <v>2</v>
      </c>
      <c r="AE84">
        <f>VLOOKUP(AE83,Note!$A$1:$B$26,2,FALSE)</f>
        <v>5</v>
      </c>
      <c r="AG84">
        <f>VLOOKUP(AG83,Note!$A$1:$B$26,2,FALSE)</f>
        <v>5</v>
      </c>
      <c r="AH84">
        <f>VLOOKUP(AH83,Note!$A$1:$B$26,2,FALSE)</f>
        <v>9</v>
      </c>
      <c r="AI84">
        <f>VLOOKUP(AI83,Note!$A$1:$B$26,2,FALSE)</f>
        <v>1</v>
      </c>
      <c r="AJ84">
        <f>VLOOKUP(AJ83,Note!$A$1:$B$26,2,FALSE)</f>
        <v>3</v>
      </c>
      <c r="AK84">
        <f>VLOOKUP(AK83,Note!$A$1:$B$26,2,FALSE)</f>
        <v>6</v>
      </c>
      <c r="AM84">
        <f>VLOOKUP(AM83,Note!$A$1:$B$26,2,FALSE)</f>
        <v>6</v>
      </c>
      <c r="AN84">
        <f>VLOOKUP(AN83,Note!$A$1:$B$26,2,FALSE)</f>
        <v>10</v>
      </c>
      <c r="AO84">
        <f>VLOOKUP(AO83,Note!$A$1:$B$26,2,FALSE)</f>
        <v>2</v>
      </c>
      <c r="AP84">
        <f>VLOOKUP(AP83,Note!$A$1:$B$26,2,FALSE)</f>
        <v>4</v>
      </c>
      <c r="AQ84">
        <f>VLOOKUP(AQ83,Note!$A$1:$B$26,2,FALSE)</f>
        <v>7</v>
      </c>
      <c r="AS84">
        <f>VLOOKUP(AS83,Note!$A$1:$B$26,2,FALSE)</f>
        <v>7</v>
      </c>
      <c r="AT84">
        <f>VLOOKUP(AT83,Note!$A$1:$B$26,2,FALSE)</f>
        <v>11</v>
      </c>
      <c r="AU84">
        <f>VLOOKUP(AU83,Note!$A$1:$B$26,2,FALSE)</f>
        <v>3</v>
      </c>
      <c r="AV84">
        <f>VLOOKUP(AV83,Note!$A$1:$B$26,2,FALSE)</f>
        <v>5</v>
      </c>
      <c r="AW84">
        <f>VLOOKUP(AW83,Note!$A$1:$B$26,2,FALSE)</f>
        <v>8</v>
      </c>
      <c r="AY84">
        <f>VLOOKUP(AY83,Note!$A$1:$B$26,2,FALSE)</f>
        <v>8</v>
      </c>
      <c r="AZ84">
        <f>VLOOKUP(AZ83,Note!$A$1:$B$26,2,FALSE)</f>
        <v>0</v>
      </c>
      <c r="BA84">
        <f>VLOOKUP(BA83,Note!$A$1:$B$26,2,FALSE)</f>
        <v>4</v>
      </c>
      <c r="BB84">
        <f>VLOOKUP(BB83,Note!$A$1:$B$26,2,FALSE)</f>
        <v>6</v>
      </c>
      <c r="BC84">
        <f>VLOOKUP(BC83,Note!$A$1:$B$26,2,FALSE)</f>
        <v>9</v>
      </c>
      <c r="BE84">
        <f>VLOOKUP(BE83,Note!$A$1:$B$26,2,FALSE)</f>
        <v>9</v>
      </c>
      <c r="BF84">
        <f>VLOOKUP(BF83,Note!$A$1:$B$26,2,FALSE)</f>
        <v>1</v>
      </c>
      <c r="BG84">
        <f>VLOOKUP(BG83,Note!$A$1:$B$26,2,FALSE)</f>
        <v>5</v>
      </c>
      <c r="BH84">
        <f>VLOOKUP(BH83,Note!$A$1:$B$26,2,FALSE)</f>
        <v>7</v>
      </c>
      <c r="BI84">
        <f>VLOOKUP(BI83,Note!$A$1:$B$26,2,FALSE)</f>
        <v>10</v>
      </c>
      <c r="BK84">
        <f>VLOOKUP(BK83,Note!$A$1:$B$26,2,FALSE)</f>
        <v>10</v>
      </c>
      <c r="BL84">
        <f>VLOOKUP(BL83,Note!$A$1:$B$26,2,FALSE)</f>
        <v>2</v>
      </c>
      <c r="BM84">
        <f>VLOOKUP(BM83,Note!$A$1:$B$26,2,FALSE)</f>
        <v>6</v>
      </c>
      <c r="BN84">
        <f>VLOOKUP(BN83,Note!$A$1:$B$26,2,FALSE)</f>
        <v>8</v>
      </c>
      <c r="BO84">
        <f>VLOOKUP(BO83,Note!$A$1:$B$26,2,FALSE)</f>
        <v>11</v>
      </c>
      <c r="BQ84">
        <f>VLOOKUP(BQ83,Note!$A$1:$B$26,2,FALSE)</f>
        <v>11</v>
      </c>
      <c r="BR84">
        <f>VLOOKUP(BR83,Note!$A$1:$B$26,2,FALSE)</f>
        <v>3</v>
      </c>
      <c r="BS84">
        <f>VLOOKUP(BS83,Note!$A$1:$B$26,2,FALSE)</f>
        <v>7</v>
      </c>
      <c r="BT84">
        <f>VLOOKUP(BT83,Note!$A$1:$B$26,2,FALSE)</f>
        <v>9</v>
      </c>
      <c r="BU84">
        <f>VLOOKUP(BU83,Note!$A$1:$B$26,2,FALSE)</f>
        <v>0</v>
      </c>
    </row>
    <row r="85" spans="1:73">
      <c r="A85" t="str">
        <f>まとめ9!$A$1</f>
        <v>C</v>
      </c>
      <c r="B85">
        <f>VLOOKUP(A85,Note!$A$1:$B$26,2,FALSE)</f>
        <v>0</v>
      </c>
      <c r="C85" s="3">
        <f>VLOOKUP(ABS(B85-C84),Note!$E$1:$F$25,2,FALSE)</f>
        <v>0</v>
      </c>
      <c r="D85" s="3">
        <f>VLOOKUP(ABS(B85-D84),Note!$E$1:$F$25,2,FALSE)</f>
        <v>0</v>
      </c>
      <c r="E85" s="3">
        <f>VLOOKUP(ABS(B85-E84),Note!$E$1:$F$25,2,FALSE)</f>
        <v>0</v>
      </c>
      <c r="F85" s="3">
        <f>VLOOKUP(ABS(B85-F84),Note!$E$1:$F$25,2,FALSE)</f>
        <v>0</v>
      </c>
      <c r="G85" s="3">
        <f>VLOOKUP(ABS(B85-G84),Note!$E$1:$F$25,2,FALSE)</f>
        <v>1</v>
      </c>
      <c r="H85">
        <f t="shared" ref="H85:H89" si="99">B85</f>
        <v>0</v>
      </c>
      <c r="I85" s="3">
        <f>VLOOKUP(ABS(H85-I84),Note!$E$1:$F$25,2,FALSE)</f>
        <v>1</v>
      </c>
      <c r="J85" s="3">
        <f>VLOOKUP(ABS(H85-J84),Note!$E$1:$F$25,2,FALSE)</f>
        <v>0</v>
      </c>
      <c r="K85" s="3">
        <f>VLOOKUP(ABS(H85-K84),Note!$E$1:$F$25,2,FALSE)</f>
        <v>0</v>
      </c>
      <c r="L85" s="3">
        <f>VLOOKUP(ABS(H85-L84),Note!$E$1:$F$25,2,FALSE)</f>
        <v>1</v>
      </c>
      <c r="M85" s="3">
        <f>VLOOKUP(ABS(H85-M84),Note!$E$1:$F$25,2,FALSE)</f>
        <v>0</v>
      </c>
      <c r="N85">
        <f t="shared" ref="N85:N89" si="100">H85</f>
        <v>0</v>
      </c>
      <c r="O85" s="3">
        <f>VLOOKUP(ABS(N85-O84),Note!$E$1:$F$25,2,FALSE)</f>
        <v>0</v>
      </c>
      <c r="P85" s="3">
        <f>VLOOKUP(ABS(N85-P84),Note!$E$1:$F$25,2,FALSE)</f>
        <v>0</v>
      </c>
      <c r="Q85" s="3">
        <f>VLOOKUP(ABS(N85-Q84),Note!$E$1:$F$25,2,FALSE)</f>
        <v>0</v>
      </c>
      <c r="R85" s="3">
        <f>VLOOKUP(ABS(N85-R84),Note!$E$1:$F$25,2,FALSE)</f>
        <v>0</v>
      </c>
      <c r="S85" s="3">
        <f>VLOOKUP(ABS(N85-S84),Note!$E$1:$F$25,2,FALSE)</f>
        <v>0</v>
      </c>
      <c r="T85">
        <f t="shared" ref="T85:T89" si="101">N85</f>
        <v>0</v>
      </c>
      <c r="U85" s="3">
        <f>VLOOKUP(ABS(T85-U84),Note!$E$1:$F$25,2,FALSE)</f>
        <v>0</v>
      </c>
      <c r="V85" s="3">
        <f>VLOOKUP(ABS(T85-V84),Note!$E$1:$F$25,2,FALSE)</f>
        <v>0</v>
      </c>
      <c r="W85" s="3">
        <f>VLOOKUP(ABS(T85-W84),Note!$E$1:$F$25,2,FALSE)</f>
        <v>1</v>
      </c>
      <c r="X85" s="3">
        <f>VLOOKUP(ABS(T85-X84),Note!$E$1:$F$25,2,FALSE)</f>
        <v>1</v>
      </c>
      <c r="Y85" s="3">
        <f>VLOOKUP(ABS(T85-Y84),Note!$E$1:$F$25,2,FALSE)</f>
        <v>0</v>
      </c>
      <c r="Z85">
        <f t="shared" ref="Z85:Z89" si="102">T85</f>
        <v>0</v>
      </c>
      <c r="AA85" s="3">
        <f>VLOOKUP(ABS(Z85-AA84),Note!$E$1:$F$25,2,FALSE)</f>
        <v>0</v>
      </c>
      <c r="AB85" s="3">
        <f>VLOOKUP(ABS(Z85-AB84),Note!$E$1:$F$25,2,FALSE)</f>
        <v>0</v>
      </c>
      <c r="AC85" s="3">
        <f>VLOOKUP(ABS(Z85-AC84),Note!$E$1:$F$25,2,FALSE)</f>
        <v>0</v>
      </c>
      <c r="AD85" s="3">
        <f>VLOOKUP(ABS(Z85-AD84),Note!$E$1:$F$25,2,FALSE)</f>
        <v>0</v>
      </c>
      <c r="AE85" s="3">
        <f>VLOOKUP(ABS(Z85-AE84),Note!$E$1:$F$25,2,FALSE)</f>
        <v>0</v>
      </c>
      <c r="AF85">
        <f t="shared" ref="AF85:AF89" si="103">Z85</f>
        <v>0</v>
      </c>
      <c r="AG85" s="3">
        <f>VLOOKUP(ABS(AF85-AG84),Note!$E$1:$F$25,2,FALSE)</f>
        <v>0</v>
      </c>
      <c r="AH85" s="3">
        <f>VLOOKUP(ABS(AF85-AH84),Note!$E$1:$F$25,2,FALSE)</f>
        <v>0</v>
      </c>
      <c r="AI85" s="3">
        <f>VLOOKUP(ABS(AF85-AI84),Note!$E$1:$F$25,2,FALSE)</f>
        <v>1</v>
      </c>
      <c r="AJ85" s="3">
        <f>VLOOKUP(ABS(AF85-AJ84),Note!$E$1:$F$25,2,FALSE)</f>
        <v>0</v>
      </c>
      <c r="AK85" s="3">
        <f>VLOOKUP(ABS(AF85-AK84),Note!$E$1:$F$25,2,FALSE)</f>
        <v>0</v>
      </c>
      <c r="AL85">
        <f t="shared" ref="AL85:AL89" si="104">AF85</f>
        <v>0</v>
      </c>
      <c r="AM85" s="3">
        <f>VLOOKUP(ABS(AL85-AM84),Note!$E$1:$F$25,2,FALSE)</f>
        <v>0</v>
      </c>
      <c r="AN85" s="3">
        <f>VLOOKUP(ABS(AL85-AN84),Note!$E$1:$F$25,2,FALSE)</f>
        <v>0</v>
      </c>
      <c r="AO85" s="3">
        <f>VLOOKUP(ABS(AL85-AO84),Note!$E$1:$F$25,2,FALSE)</f>
        <v>0</v>
      </c>
      <c r="AP85" s="3">
        <f>VLOOKUP(ABS(AL85-AP84),Note!$E$1:$F$25,2,FALSE)</f>
        <v>0</v>
      </c>
      <c r="AQ85" s="3">
        <f>VLOOKUP(ABS(AL85-AQ84),Note!$E$1:$F$25,2,FALSE)</f>
        <v>0</v>
      </c>
      <c r="AR85">
        <f t="shared" ref="AR85:AR89" si="105">AL85</f>
        <v>0</v>
      </c>
      <c r="AS85" s="3">
        <f>VLOOKUP(ABS(AR85-AS84),Note!$E$1:$F$25,2,FALSE)</f>
        <v>0</v>
      </c>
      <c r="AT85" s="3">
        <f>VLOOKUP(ABS(AR85-AT84),Note!$E$1:$F$25,2,FALSE)</f>
        <v>1</v>
      </c>
      <c r="AU85" s="3">
        <f>VLOOKUP(ABS(AR85-AU84),Note!$E$1:$F$25,2,FALSE)</f>
        <v>0</v>
      </c>
      <c r="AV85" s="3">
        <f>VLOOKUP(ABS(AR85-AV84),Note!$E$1:$F$25,2,FALSE)</f>
        <v>0</v>
      </c>
      <c r="AW85" s="3">
        <f>VLOOKUP(ABS(AR85-AW84),Note!$E$1:$F$25,2,FALSE)</f>
        <v>0</v>
      </c>
      <c r="AX85">
        <f t="shared" ref="AX85:AX89" si="106">AR85</f>
        <v>0</v>
      </c>
      <c r="AY85" s="3">
        <f>VLOOKUP(ABS(AX85-AY84),Note!$E$1:$F$25,2,FALSE)</f>
        <v>0</v>
      </c>
      <c r="AZ85" s="3">
        <f>VLOOKUP(ABS(AX85-AZ84),Note!$E$1:$F$25,2,FALSE)</f>
        <v>0</v>
      </c>
      <c r="BA85" s="3">
        <f>VLOOKUP(ABS(AX85-BA84),Note!$E$1:$F$25,2,FALSE)</f>
        <v>0</v>
      </c>
      <c r="BB85" s="3">
        <f>VLOOKUP(ABS(AX85-BB84),Note!$E$1:$F$25,2,FALSE)</f>
        <v>0</v>
      </c>
      <c r="BC85" s="3">
        <f>VLOOKUP(ABS(AX85-BC84),Note!$E$1:$F$25,2,FALSE)</f>
        <v>0</v>
      </c>
      <c r="BD85">
        <f t="shared" ref="BD85:BD89" si="107">AX85</f>
        <v>0</v>
      </c>
      <c r="BE85" s="3">
        <f>VLOOKUP(ABS(BD85-BE84),Note!$E$1:$F$25,2,FALSE)</f>
        <v>0</v>
      </c>
      <c r="BF85" s="3">
        <f>VLOOKUP(ABS(BD85-BF84),Note!$E$1:$F$25,2,FALSE)</f>
        <v>1</v>
      </c>
      <c r="BG85" s="3">
        <f>VLOOKUP(ABS(BD85-BG84),Note!$E$1:$F$25,2,FALSE)</f>
        <v>0</v>
      </c>
      <c r="BH85" s="3">
        <f>VLOOKUP(ABS(BD85-BH84),Note!$E$1:$F$25,2,FALSE)</f>
        <v>0</v>
      </c>
      <c r="BI85" s="3">
        <f>VLOOKUP(ABS(BD85-BI84),Note!$E$1:$F$25,2,FALSE)</f>
        <v>0</v>
      </c>
      <c r="BJ85">
        <f t="shared" ref="BJ85:BJ89" si="108">BD85</f>
        <v>0</v>
      </c>
      <c r="BK85" s="3">
        <f>VLOOKUP(ABS(BJ85-BK84),Note!$E$1:$F$25,2,FALSE)</f>
        <v>0</v>
      </c>
      <c r="BL85" s="3">
        <f>VLOOKUP(ABS(BJ85-BL84),Note!$E$1:$F$25,2,FALSE)</f>
        <v>0</v>
      </c>
      <c r="BM85" s="3">
        <f>VLOOKUP(ABS(BJ85-BM84),Note!$E$1:$F$25,2,FALSE)</f>
        <v>0</v>
      </c>
      <c r="BN85" s="3">
        <f>VLOOKUP(ABS(BJ85-BN84),Note!$E$1:$F$25,2,FALSE)</f>
        <v>0</v>
      </c>
      <c r="BO85" s="3">
        <f>VLOOKUP(ABS(BJ85-BO84),Note!$E$1:$F$25,2,FALSE)</f>
        <v>1</v>
      </c>
      <c r="BP85">
        <f t="shared" ref="BP85:BP89" si="109">BJ85</f>
        <v>0</v>
      </c>
      <c r="BQ85" s="3">
        <f>VLOOKUP(ABS(BP85-BQ84),Note!$E$1:$F$25,2,FALSE)</f>
        <v>1</v>
      </c>
      <c r="BR85" s="3">
        <f>VLOOKUP(ABS(BP85-BR84),Note!$E$1:$F$25,2,FALSE)</f>
        <v>0</v>
      </c>
      <c r="BS85" s="3">
        <f>VLOOKUP(ABS(BP85-BS84),Note!$E$1:$F$25,2,FALSE)</f>
        <v>0</v>
      </c>
      <c r="BT85" s="3">
        <f>VLOOKUP(ABS(BP85-BT84),Note!$E$1:$F$25,2,FALSE)</f>
        <v>0</v>
      </c>
      <c r="BU85" s="3">
        <f>VLOOKUP(ABS(BP85-BU84),Note!$E$1:$F$25,2,FALSE)</f>
        <v>0</v>
      </c>
    </row>
    <row r="86" spans="1:73">
      <c r="A86" t="str">
        <f>VLOOKUP(まとめ9!$A$1&amp;"7♭5",Chords!$A$2:$D$188,2,FALSE)</f>
        <v>E</v>
      </c>
      <c r="B86">
        <f>VLOOKUP(A86,Note!$A$1:$B$26,2,FALSE)</f>
        <v>4</v>
      </c>
      <c r="C86" s="3">
        <f>VLOOKUP(ABS(B86-C84),Note!$E$1:$F$25,2,FALSE)</f>
        <v>0</v>
      </c>
      <c r="D86" s="3">
        <f>VLOOKUP(ABS(B86-D84),Note!$E$1:$F$25,2,FALSE)</f>
        <v>0</v>
      </c>
      <c r="E86" s="3">
        <f>VLOOKUP(ABS(B86-E84),Note!$E$1:$F$25,2,FALSE)</f>
        <v>0</v>
      </c>
      <c r="F86" s="3">
        <f>VLOOKUP(ABS(B86-F84),Note!$E$1:$F$25,2,FALSE)</f>
        <v>0</v>
      </c>
      <c r="G86" s="3">
        <f>VLOOKUP(ABS(B86-G84),Note!$E$1:$F$25,2,FALSE)</f>
        <v>0</v>
      </c>
      <c r="H86">
        <f t="shared" si="99"/>
        <v>4</v>
      </c>
      <c r="I86" s="3">
        <f>VLOOKUP(ABS(H86-I84),Note!$E$1:$F$25,2,FALSE)</f>
        <v>0</v>
      </c>
      <c r="J86" s="3">
        <f>VLOOKUP(ABS(H86-J84),Note!$E$1:$F$25,2,FALSE)</f>
        <v>1</v>
      </c>
      <c r="K86" s="3">
        <f>VLOOKUP(ABS(H86-K84),Note!$E$1:$F$25,2,FALSE)</f>
        <v>0</v>
      </c>
      <c r="L86" s="3">
        <f>VLOOKUP(ABS(H86-L84),Note!$E$1:$F$25,2,FALSE)</f>
        <v>0</v>
      </c>
      <c r="M86" s="3">
        <f>VLOOKUP(ABS(H86-M84),Note!$E$1:$F$25,2,FALSE)</f>
        <v>0</v>
      </c>
      <c r="N86">
        <f t="shared" si="100"/>
        <v>4</v>
      </c>
      <c r="O86" s="3">
        <f>VLOOKUP(ABS(N86-O84),Note!$E$1:$F$25,2,FALSE)</f>
        <v>0</v>
      </c>
      <c r="P86" s="3">
        <f>VLOOKUP(ABS(N86-P84),Note!$E$1:$F$25,2,FALSE)</f>
        <v>0</v>
      </c>
      <c r="Q86" s="3">
        <f>VLOOKUP(ABS(N86-Q84),Note!$E$1:$F$25,2,FALSE)</f>
        <v>0</v>
      </c>
      <c r="R86" s="3">
        <f>VLOOKUP(ABS(N86-R84),Note!$E$1:$F$25,2,FALSE)</f>
        <v>0</v>
      </c>
      <c r="S86" s="3">
        <f>VLOOKUP(ABS(N86-S84),Note!$E$1:$F$25,2,FALSE)</f>
        <v>1</v>
      </c>
      <c r="T86">
        <f t="shared" si="101"/>
        <v>4</v>
      </c>
      <c r="U86" s="3">
        <f>VLOOKUP(ABS(T86-U84),Note!$E$1:$F$25,2,FALSE)</f>
        <v>1</v>
      </c>
      <c r="V86" s="3">
        <f>VLOOKUP(ABS(T86-V84),Note!$E$1:$F$25,2,FALSE)</f>
        <v>0</v>
      </c>
      <c r="W86" s="3">
        <f>VLOOKUP(ABS(T86-W84),Note!$E$1:$F$25,2,FALSE)</f>
        <v>0</v>
      </c>
      <c r="X86" s="3">
        <f>VLOOKUP(ABS(T86-X84),Note!$E$1:$F$25,2,FALSE)</f>
        <v>0</v>
      </c>
      <c r="Y86" s="3">
        <f>VLOOKUP(ABS(T86-Y84),Note!$E$1:$F$25,2,FALSE)</f>
        <v>0</v>
      </c>
      <c r="Z86">
        <f t="shared" si="102"/>
        <v>4</v>
      </c>
      <c r="AA86" s="3">
        <f>VLOOKUP(ABS(Z86-AA84),Note!$E$1:$F$25,2,FALSE)</f>
        <v>0</v>
      </c>
      <c r="AB86" s="3">
        <f>VLOOKUP(ABS(Z86-AB84),Note!$E$1:$F$25,2,FALSE)</f>
        <v>0</v>
      </c>
      <c r="AC86" s="3">
        <f>VLOOKUP(ABS(Z86-AC84),Note!$E$1:$F$25,2,FALSE)</f>
        <v>0</v>
      </c>
      <c r="AD86" s="3">
        <f>VLOOKUP(ABS(Z86-AD84),Note!$E$1:$F$25,2,FALSE)</f>
        <v>0</v>
      </c>
      <c r="AE86" s="3">
        <f>VLOOKUP(ABS(Z86-AE84),Note!$E$1:$F$25,2,FALSE)</f>
        <v>1</v>
      </c>
      <c r="AF86">
        <f t="shared" si="103"/>
        <v>4</v>
      </c>
      <c r="AG86" s="3">
        <f>VLOOKUP(ABS(AF86-AG84),Note!$E$1:$F$25,2,FALSE)</f>
        <v>1</v>
      </c>
      <c r="AH86" s="3">
        <f>VLOOKUP(ABS(AF86-AH84),Note!$E$1:$F$25,2,FALSE)</f>
        <v>0</v>
      </c>
      <c r="AI86" s="3">
        <f>VLOOKUP(ABS(AF86-AI84),Note!$E$1:$F$25,2,FALSE)</f>
        <v>0</v>
      </c>
      <c r="AJ86" s="3">
        <f>VLOOKUP(ABS(AF86-AJ84),Note!$E$1:$F$25,2,FALSE)</f>
        <v>1</v>
      </c>
      <c r="AK86" s="3">
        <f>VLOOKUP(ABS(AF86-AK84),Note!$E$1:$F$25,2,FALSE)</f>
        <v>0</v>
      </c>
      <c r="AL86">
        <f t="shared" si="104"/>
        <v>4</v>
      </c>
      <c r="AM86" s="3">
        <f>VLOOKUP(ABS(AL86-AM84),Note!$E$1:$F$25,2,FALSE)</f>
        <v>0</v>
      </c>
      <c r="AN86" s="3">
        <f>VLOOKUP(ABS(AL86-AN84),Note!$E$1:$F$25,2,FALSE)</f>
        <v>0</v>
      </c>
      <c r="AO86" s="3">
        <f>VLOOKUP(ABS(AL86-AO84),Note!$E$1:$F$25,2,FALSE)</f>
        <v>0</v>
      </c>
      <c r="AP86" s="3">
        <f>VLOOKUP(ABS(AL86-AP84),Note!$E$1:$F$25,2,FALSE)</f>
        <v>0</v>
      </c>
      <c r="AQ86" s="3">
        <f>VLOOKUP(ABS(AL86-AQ84),Note!$E$1:$F$25,2,FALSE)</f>
        <v>0</v>
      </c>
      <c r="AR86">
        <f t="shared" si="105"/>
        <v>4</v>
      </c>
      <c r="AS86" s="3">
        <f>VLOOKUP(ABS(AR86-AS84),Note!$E$1:$F$25,2,FALSE)</f>
        <v>0</v>
      </c>
      <c r="AT86" s="3">
        <f>VLOOKUP(ABS(AR86-AT84),Note!$E$1:$F$25,2,FALSE)</f>
        <v>0</v>
      </c>
      <c r="AU86" s="3">
        <f>VLOOKUP(ABS(AR86-AU84),Note!$E$1:$F$25,2,FALSE)</f>
        <v>1</v>
      </c>
      <c r="AV86" s="3">
        <f>VLOOKUP(ABS(AR86-AV84),Note!$E$1:$F$25,2,FALSE)</f>
        <v>1</v>
      </c>
      <c r="AW86" s="3">
        <f>VLOOKUP(ABS(AR86-AW84),Note!$E$1:$F$25,2,FALSE)</f>
        <v>0</v>
      </c>
      <c r="AX86">
        <f t="shared" si="106"/>
        <v>4</v>
      </c>
      <c r="AY86" s="3">
        <f>VLOOKUP(ABS(AX86-AY84),Note!$E$1:$F$25,2,FALSE)</f>
        <v>0</v>
      </c>
      <c r="AZ86" s="3">
        <f>VLOOKUP(ABS(AX86-AZ84),Note!$E$1:$F$25,2,FALSE)</f>
        <v>0</v>
      </c>
      <c r="BA86" s="3">
        <f>VLOOKUP(ABS(AX86-BA84),Note!$E$1:$F$25,2,FALSE)</f>
        <v>0</v>
      </c>
      <c r="BB86" s="3">
        <f>VLOOKUP(ABS(AX86-BB84),Note!$E$1:$F$25,2,FALSE)</f>
        <v>0</v>
      </c>
      <c r="BC86" s="3">
        <f>VLOOKUP(ABS(AX86-BC84),Note!$E$1:$F$25,2,FALSE)</f>
        <v>0</v>
      </c>
      <c r="BD86">
        <f t="shared" si="107"/>
        <v>4</v>
      </c>
      <c r="BE86" s="3">
        <f>VLOOKUP(ABS(BD86-BE84),Note!$E$1:$F$25,2,FALSE)</f>
        <v>0</v>
      </c>
      <c r="BF86" s="3">
        <f>VLOOKUP(ABS(BD86-BF84),Note!$E$1:$F$25,2,FALSE)</f>
        <v>0</v>
      </c>
      <c r="BG86" s="3">
        <f>VLOOKUP(ABS(BD86-BG84),Note!$E$1:$F$25,2,FALSE)</f>
        <v>1</v>
      </c>
      <c r="BH86" s="3">
        <f>VLOOKUP(ABS(BD86-BH84),Note!$E$1:$F$25,2,FALSE)</f>
        <v>0</v>
      </c>
      <c r="BI86" s="3">
        <f>VLOOKUP(ABS(BD86-BI84),Note!$E$1:$F$25,2,FALSE)</f>
        <v>0</v>
      </c>
      <c r="BJ86">
        <f t="shared" si="108"/>
        <v>4</v>
      </c>
      <c r="BK86" s="3">
        <f>VLOOKUP(ABS(BJ86-BK84),Note!$E$1:$F$25,2,FALSE)</f>
        <v>0</v>
      </c>
      <c r="BL86" s="3">
        <f>VLOOKUP(ABS(BJ86-BL84),Note!$E$1:$F$25,2,FALSE)</f>
        <v>0</v>
      </c>
      <c r="BM86" s="3">
        <f>VLOOKUP(ABS(BJ86-BM84),Note!$E$1:$F$25,2,FALSE)</f>
        <v>0</v>
      </c>
      <c r="BN86" s="3">
        <f>VLOOKUP(ABS(BJ86-BN84),Note!$E$1:$F$25,2,FALSE)</f>
        <v>0</v>
      </c>
      <c r="BO86" s="3">
        <f>VLOOKUP(ABS(BJ86-BO84),Note!$E$1:$F$25,2,FALSE)</f>
        <v>0</v>
      </c>
      <c r="BP86">
        <f t="shared" si="109"/>
        <v>4</v>
      </c>
      <c r="BQ86" s="3">
        <f>VLOOKUP(ABS(BP86-BQ84),Note!$E$1:$F$25,2,FALSE)</f>
        <v>0</v>
      </c>
      <c r="BR86" s="3">
        <f>VLOOKUP(ABS(BP86-BR84),Note!$E$1:$F$25,2,FALSE)</f>
        <v>1</v>
      </c>
      <c r="BS86" s="3">
        <f>VLOOKUP(ABS(BP86-BS84),Note!$E$1:$F$25,2,FALSE)</f>
        <v>0</v>
      </c>
      <c r="BT86" s="3">
        <f>VLOOKUP(ABS(BP86-BT84),Note!$E$1:$F$25,2,FALSE)</f>
        <v>0</v>
      </c>
      <c r="BU86" s="3">
        <f>VLOOKUP(ABS(BP86-BU84),Note!$E$1:$F$25,2,FALSE)</f>
        <v>0</v>
      </c>
    </row>
    <row r="87" spans="1:73">
      <c r="A87" t="str">
        <f>VLOOKUP(まとめ9!$A$1&amp;"7♭5",Chords!$A$2:$D$188,3,FALSE)</f>
        <v>G♭</v>
      </c>
      <c r="B87">
        <f>VLOOKUP(A87,Note!$A$1:$B$26,2,FALSE)</f>
        <v>6</v>
      </c>
      <c r="C87" s="3">
        <f>VLOOKUP(ABS(B87-C84),Note!$E$1:$F$25,2,FALSE)</f>
        <v>0</v>
      </c>
      <c r="D87" s="3">
        <f>VLOOKUP(ABS(B87-D84),Note!$E$1:$F$25,2,FALSE)</f>
        <v>0</v>
      </c>
      <c r="E87" s="3">
        <f>VLOOKUP(ABS(B87-E84),Note!$E$1:$F$25,2,FALSE)</f>
        <v>0</v>
      </c>
      <c r="F87" s="3">
        <f>VLOOKUP(ABS(B87-F84),Note!$E$1:$F$25,2,FALSE)</f>
        <v>0</v>
      </c>
      <c r="G87" s="3">
        <f>VLOOKUP(ABS(B87-G84),Note!$E$1:$F$25,2,FALSE)</f>
        <v>0</v>
      </c>
      <c r="H87">
        <f t="shared" si="99"/>
        <v>6</v>
      </c>
      <c r="I87" s="3">
        <f>VLOOKUP(ABS(H87-I84),Note!$E$1:$F$25,2,FALSE)</f>
        <v>0</v>
      </c>
      <c r="J87" s="3">
        <f>VLOOKUP(ABS(H87-J84),Note!$E$1:$F$25,2,FALSE)</f>
        <v>1</v>
      </c>
      <c r="K87" s="3">
        <f>VLOOKUP(ABS(H87-K84),Note!$E$1:$F$25,2,FALSE)</f>
        <v>0</v>
      </c>
      <c r="L87" s="3">
        <f>VLOOKUP(ABS(H87-L84),Note!$E$1:$F$25,2,FALSE)</f>
        <v>0</v>
      </c>
      <c r="M87" s="3">
        <f>VLOOKUP(ABS(H87-M84),Note!$E$1:$F$25,2,FALSE)</f>
        <v>0</v>
      </c>
      <c r="N87">
        <f t="shared" si="100"/>
        <v>6</v>
      </c>
      <c r="O87" s="3">
        <f>VLOOKUP(ABS(N87-O84),Note!$E$1:$F$25,2,FALSE)</f>
        <v>0</v>
      </c>
      <c r="P87" s="3">
        <f>VLOOKUP(ABS(N87-P84),Note!$E$1:$F$25,2,FALSE)</f>
        <v>0</v>
      </c>
      <c r="Q87" s="3">
        <f>VLOOKUP(ABS(N87-Q84),Note!$E$1:$F$25,2,FALSE)</f>
        <v>0</v>
      </c>
      <c r="R87" s="3">
        <f>VLOOKUP(ABS(N87-R84),Note!$E$1:$F$25,2,FALSE)</f>
        <v>0</v>
      </c>
      <c r="S87" s="3">
        <f>VLOOKUP(ABS(N87-S84),Note!$E$1:$F$25,2,FALSE)</f>
        <v>0</v>
      </c>
      <c r="T87">
        <f t="shared" si="101"/>
        <v>6</v>
      </c>
      <c r="U87" s="3">
        <f>VLOOKUP(ABS(T87-U84),Note!$E$1:$F$25,2,FALSE)</f>
        <v>0</v>
      </c>
      <c r="V87" s="3">
        <f>VLOOKUP(ABS(T87-V84),Note!$E$1:$F$25,2,FALSE)</f>
        <v>1</v>
      </c>
      <c r="W87" s="3">
        <f>VLOOKUP(ABS(T87-W84),Note!$E$1:$F$25,2,FALSE)</f>
        <v>0</v>
      </c>
      <c r="X87" s="3">
        <f>VLOOKUP(ABS(T87-X84),Note!$E$1:$F$25,2,FALSE)</f>
        <v>0</v>
      </c>
      <c r="Y87" s="3">
        <f>VLOOKUP(ABS(T87-Y84),Note!$E$1:$F$25,2,FALSE)</f>
        <v>0</v>
      </c>
      <c r="Z87">
        <f t="shared" si="102"/>
        <v>6</v>
      </c>
      <c r="AA87" s="3">
        <f>VLOOKUP(ABS(Z87-AA84),Note!$E$1:$F$25,2,FALSE)</f>
        <v>0</v>
      </c>
      <c r="AB87" s="3">
        <f>VLOOKUP(ABS(Z87-AB84),Note!$E$1:$F$25,2,FALSE)</f>
        <v>0</v>
      </c>
      <c r="AC87" s="3">
        <f>VLOOKUP(ABS(Z87-AC84),Note!$E$1:$F$25,2,FALSE)</f>
        <v>0</v>
      </c>
      <c r="AD87" s="3">
        <f>VLOOKUP(ABS(Z87-AD84),Note!$E$1:$F$25,2,FALSE)</f>
        <v>0</v>
      </c>
      <c r="AE87" s="3">
        <f>VLOOKUP(ABS(Z87-AE84),Note!$E$1:$F$25,2,FALSE)</f>
        <v>1</v>
      </c>
      <c r="AF87">
        <f t="shared" si="103"/>
        <v>6</v>
      </c>
      <c r="AG87" s="3">
        <f>VLOOKUP(ABS(AF87-AG84),Note!$E$1:$F$25,2,FALSE)</f>
        <v>1</v>
      </c>
      <c r="AH87" s="3">
        <f>VLOOKUP(ABS(AF87-AH84),Note!$E$1:$F$25,2,FALSE)</f>
        <v>0</v>
      </c>
      <c r="AI87" s="3">
        <f>VLOOKUP(ABS(AF87-AI84),Note!$E$1:$F$25,2,FALSE)</f>
        <v>0</v>
      </c>
      <c r="AJ87" s="3">
        <f>VLOOKUP(ABS(AF87-AJ84),Note!$E$1:$F$25,2,FALSE)</f>
        <v>0</v>
      </c>
      <c r="AK87" s="3">
        <f>VLOOKUP(ABS(AF87-AK84),Note!$E$1:$F$25,2,FALSE)</f>
        <v>0</v>
      </c>
      <c r="AL87">
        <f t="shared" si="104"/>
        <v>6</v>
      </c>
      <c r="AM87" s="3">
        <f>VLOOKUP(ABS(AL87-AM84),Note!$E$1:$F$25,2,FALSE)</f>
        <v>0</v>
      </c>
      <c r="AN87" s="3">
        <f>VLOOKUP(ABS(AL87-AN84),Note!$E$1:$F$25,2,FALSE)</f>
        <v>0</v>
      </c>
      <c r="AO87" s="3">
        <f>VLOOKUP(ABS(AL87-AO84),Note!$E$1:$F$25,2,FALSE)</f>
        <v>0</v>
      </c>
      <c r="AP87" s="3">
        <f>VLOOKUP(ABS(AL87-AP84),Note!$E$1:$F$25,2,FALSE)</f>
        <v>0</v>
      </c>
      <c r="AQ87" s="3">
        <f>VLOOKUP(ABS(AL87-AQ84),Note!$E$1:$F$25,2,FALSE)</f>
        <v>1</v>
      </c>
      <c r="AR87">
        <f t="shared" si="105"/>
        <v>6</v>
      </c>
      <c r="AS87" s="3">
        <f>VLOOKUP(ABS(AR87-AS84),Note!$E$1:$F$25,2,FALSE)</f>
        <v>1</v>
      </c>
      <c r="AT87" s="3">
        <f>VLOOKUP(ABS(AR87-AT84),Note!$E$1:$F$25,2,FALSE)</f>
        <v>0</v>
      </c>
      <c r="AU87" s="3">
        <f>VLOOKUP(ABS(AR87-AU84),Note!$E$1:$F$25,2,FALSE)</f>
        <v>0</v>
      </c>
      <c r="AV87" s="3">
        <f>VLOOKUP(ABS(AR87-AV84),Note!$E$1:$F$25,2,FALSE)</f>
        <v>1</v>
      </c>
      <c r="AW87" s="3">
        <f>VLOOKUP(ABS(AR87-AW84),Note!$E$1:$F$25,2,FALSE)</f>
        <v>0</v>
      </c>
      <c r="AX87">
        <f t="shared" si="106"/>
        <v>6</v>
      </c>
      <c r="AY87" s="3">
        <f>VLOOKUP(ABS(AX87-AY84),Note!$E$1:$F$25,2,FALSE)</f>
        <v>0</v>
      </c>
      <c r="AZ87" s="3">
        <f>VLOOKUP(ABS(AX87-AZ84),Note!$E$1:$F$25,2,FALSE)</f>
        <v>0</v>
      </c>
      <c r="BA87" s="3">
        <f>VLOOKUP(ABS(AX87-BA84),Note!$E$1:$F$25,2,FALSE)</f>
        <v>0</v>
      </c>
      <c r="BB87" s="3">
        <f>VLOOKUP(ABS(AX87-BB84),Note!$E$1:$F$25,2,FALSE)</f>
        <v>0</v>
      </c>
      <c r="BC87" s="3">
        <f>VLOOKUP(ABS(AX87-BC84),Note!$E$1:$F$25,2,FALSE)</f>
        <v>0</v>
      </c>
      <c r="BD87">
        <f t="shared" si="107"/>
        <v>6</v>
      </c>
      <c r="BE87" s="3">
        <f>VLOOKUP(ABS(BD87-BE84),Note!$E$1:$F$25,2,FALSE)</f>
        <v>0</v>
      </c>
      <c r="BF87" s="3">
        <f>VLOOKUP(ABS(BD87-BF84),Note!$E$1:$F$25,2,FALSE)</f>
        <v>0</v>
      </c>
      <c r="BG87" s="3">
        <f>VLOOKUP(ABS(BD87-BG84),Note!$E$1:$F$25,2,FALSE)</f>
        <v>1</v>
      </c>
      <c r="BH87" s="3">
        <f>VLOOKUP(ABS(BD87-BH84),Note!$E$1:$F$25,2,FALSE)</f>
        <v>1</v>
      </c>
      <c r="BI87" s="3">
        <f>VLOOKUP(ABS(BD87-BI84),Note!$E$1:$F$25,2,FALSE)</f>
        <v>0</v>
      </c>
      <c r="BJ87">
        <f t="shared" si="108"/>
        <v>6</v>
      </c>
      <c r="BK87" s="3">
        <f>VLOOKUP(ABS(BJ87-BK84),Note!$E$1:$F$25,2,FALSE)</f>
        <v>0</v>
      </c>
      <c r="BL87" s="3">
        <f>VLOOKUP(ABS(BJ87-BL84),Note!$E$1:$F$25,2,FALSE)</f>
        <v>0</v>
      </c>
      <c r="BM87" s="3">
        <f>VLOOKUP(ABS(BJ87-BM84),Note!$E$1:$F$25,2,FALSE)</f>
        <v>0</v>
      </c>
      <c r="BN87" s="3">
        <f>VLOOKUP(ABS(BJ87-BN84),Note!$E$1:$F$25,2,FALSE)</f>
        <v>0</v>
      </c>
      <c r="BO87" s="3">
        <f>VLOOKUP(ABS(BJ87-BO84),Note!$E$1:$F$25,2,FALSE)</f>
        <v>0</v>
      </c>
      <c r="BP87">
        <f t="shared" si="109"/>
        <v>6</v>
      </c>
      <c r="BQ87" s="3">
        <f>VLOOKUP(ABS(BP87-BQ84),Note!$E$1:$F$25,2,FALSE)</f>
        <v>0</v>
      </c>
      <c r="BR87" s="3">
        <f>VLOOKUP(ABS(BP87-BR84),Note!$E$1:$F$25,2,FALSE)</f>
        <v>0</v>
      </c>
      <c r="BS87" s="3">
        <f>VLOOKUP(ABS(BP87-BS84),Note!$E$1:$F$25,2,FALSE)</f>
        <v>1</v>
      </c>
      <c r="BT87" s="3">
        <f>VLOOKUP(ABS(BP87-BT84),Note!$E$1:$F$25,2,FALSE)</f>
        <v>0</v>
      </c>
      <c r="BU87" s="3">
        <f>VLOOKUP(ABS(BP87-BU84),Note!$E$1:$F$25,2,FALSE)</f>
        <v>0</v>
      </c>
    </row>
    <row r="88" spans="1:73">
      <c r="A88" t="str">
        <f>VLOOKUP(まとめ9!$A$1&amp;"7♭5",Chords!$A$2:$D$188,4,FALSE)</f>
        <v>B♭</v>
      </c>
      <c r="B88">
        <f>VLOOKUP(A88,Note!$A$1:$B$26,2,FALSE)</f>
        <v>10</v>
      </c>
      <c r="C88" s="3">
        <f>VLOOKUP(ABS(B88-C84),Note!$E$1:$F$25,2,FALSE)</f>
        <v>0</v>
      </c>
      <c r="D88" s="3">
        <f>VLOOKUP(ABS(B88-D84),Note!$E$1:$F$25,2,FALSE)</f>
        <v>0</v>
      </c>
      <c r="E88" s="3">
        <f>VLOOKUP(ABS(B88-E84),Note!$E$1:$F$25,2,FALSE)</f>
        <v>0</v>
      </c>
      <c r="F88" s="3">
        <f>VLOOKUP(ABS(B88-F84),Note!$E$1:$F$25,2,FALSE)</f>
        <v>0</v>
      </c>
      <c r="G88" s="3">
        <f>VLOOKUP(ABS(B88-G84),Note!$E$1:$F$25,2,FALSE)</f>
        <v>0</v>
      </c>
      <c r="H88">
        <f t="shared" si="99"/>
        <v>10</v>
      </c>
      <c r="I88" s="3">
        <f>VLOOKUP(ABS(H88-I84),Note!$E$1:$F$25,2,FALSE)</f>
        <v>0</v>
      </c>
      <c r="J88" s="3">
        <f>VLOOKUP(ABS(H88-J84),Note!$E$1:$F$25,2,FALSE)</f>
        <v>0</v>
      </c>
      <c r="K88" s="3">
        <f>VLOOKUP(ABS(H88-K84),Note!$E$1:$F$25,2,FALSE)</f>
        <v>1</v>
      </c>
      <c r="L88" s="3">
        <f>VLOOKUP(ABS(H88-L84),Note!$E$1:$F$25,2,FALSE)</f>
        <v>1</v>
      </c>
      <c r="M88" s="3">
        <f>VLOOKUP(ABS(H88-M84),Note!$E$1:$F$25,2,FALSE)</f>
        <v>0</v>
      </c>
      <c r="N88">
        <f t="shared" si="100"/>
        <v>10</v>
      </c>
      <c r="O88" s="3">
        <f>VLOOKUP(ABS(N88-O84),Note!$E$1:$F$25,2,FALSE)</f>
        <v>0</v>
      </c>
      <c r="P88" s="3">
        <f>VLOOKUP(ABS(N88-P84),Note!$E$1:$F$25,2,FALSE)</f>
        <v>0</v>
      </c>
      <c r="Q88" s="3">
        <f>VLOOKUP(ABS(N88-Q84),Note!$E$1:$F$25,2,FALSE)</f>
        <v>0</v>
      </c>
      <c r="R88" s="3">
        <f>VLOOKUP(ABS(N88-R84),Note!$E$1:$F$25,2,FALSE)</f>
        <v>0</v>
      </c>
      <c r="S88" s="3">
        <f>VLOOKUP(ABS(N88-S84),Note!$E$1:$F$25,2,FALSE)</f>
        <v>0</v>
      </c>
      <c r="T88">
        <f t="shared" si="101"/>
        <v>10</v>
      </c>
      <c r="U88" s="3">
        <f>VLOOKUP(ABS(T88-U84),Note!$E$1:$F$25,2,FALSE)</f>
        <v>0</v>
      </c>
      <c r="V88" s="3">
        <f>VLOOKUP(ABS(T88-V84),Note!$E$1:$F$25,2,FALSE)</f>
        <v>0</v>
      </c>
      <c r="W88" s="3">
        <f>VLOOKUP(ABS(T88-W84),Note!$E$1:$F$25,2,FALSE)</f>
        <v>1</v>
      </c>
      <c r="X88" s="3">
        <f>VLOOKUP(ABS(T88-X84),Note!$E$1:$F$25,2,FALSE)</f>
        <v>0</v>
      </c>
      <c r="Y88" s="3">
        <f>VLOOKUP(ABS(T88-Y84),Note!$E$1:$F$25,2,FALSE)</f>
        <v>0</v>
      </c>
      <c r="Z88">
        <f t="shared" si="102"/>
        <v>10</v>
      </c>
      <c r="AA88" s="3">
        <f>VLOOKUP(ABS(Z88-AA84),Note!$E$1:$F$25,2,FALSE)</f>
        <v>0</v>
      </c>
      <c r="AB88" s="3">
        <f>VLOOKUP(ABS(Z88-AB84),Note!$E$1:$F$25,2,FALSE)</f>
        <v>0</v>
      </c>
      <c r="AC88" s="3">
        <f>VLOOKUP(ABS(Z88-AC84),Note!$E$1:$F$25,2,FALSE)</f>
        <v>0</v>
      </c>
      <c r="AD88" s="3">
        <f>VLOOKUP(ABS(Z88-AD84),Note!$E$1:$F$25,2,FALSE)</f>
        <v>0</v>
      </c>
      <c r="AE88" s="3">
        <f>VLOOKUP(ABS(Z88-AE84),Note!$E$1:$F$25,2,FALSE)</f>
        <v>0</v>
      </c>
      <c r="AF88">
        <f t="shared" si="103"/>
        <v>10</v>
      </c>
      <c r="AG88" s="3">
        <f>VLOOKUP(ABS(AF88-AG84),Note!$E$1:$F$25,2,FALSE)</f>
        <v>0</v>
      </c>
      <c r="AH88" s="3">
        <f>VLOOKUP(ABS(AF88-AH84),Note!$E$1:$F$25,2,FALSE)</f>
        <v>1</v>
      </c>
      <c r="AI88" s="3">
        <f>VLOOKUP(ABS(AF88-AI84),Note!$E$1:$F$25,2,FALSE)</f>
        <v>0</v>
      </c>
      <c r="AJ88" s="3">
        <f>VLOOKUP(ABS(AF88-AJ84),Note!$E$1:$F$25,2,FALSE)</f>
        <v>0</v>
      </c>
      <c r="AK88" s="3">
        <f>VLOOKUP(ABS(AF88-AK84),Note!$E$1:$F$25,2,FALSE)</f>
        <v>0</v>
      </c>
      <c r="AL88">
        <f t="shared" si="104"/>
        <v>10</v>
      </c>
      <c r="AM88" s="3">
        <f>VLOOKUP(ABS(AL88-AM84),Note!$E$1:$F$25,2,FALSE)</f>
        <v>0</v>
      </c>
      <c r="AN88" s="3">
        <f>VLOOKUP(ABS(AL88-AN84),Note!$E$1:$F$25,2,FALSE)</f>
        <v>0</v>
      </c>
      <c r="AO88" s="3">
        <f>VLOOKUP(ABS(AL88-AO84),Note!$E$1:$F$25,2,FALSE)</f>
        <v>0</v>
      </c>
      <c r="AP88" s="3">
        <f>VLOOKUP(ABS(AL88-AP84),Note!$E$1:$F$25,2,FALSE)</f>
        <v>0</v>
      </c>
      <c r="AQ88" s="3">
        <f>VLOOKUP(ABS(AL88-AQ84),Note!$E$1:$F$25,2,FALSE)</f>
        <v>0</v>
      </c>
      <c r="AR88">
        <f t="shared" si="105"/>
        <v>10</v>
      </c>
      <c r="AS88" s="3">
        <f>VLOOKUP(ABS(AR88-AS84),Note!$E$1:$F$25,2,FALSE)</f>
        <v>0</v>
      </c>
      <c r="AT88" s="3">
        <f>VLOOKUP(ABS(AR88-AT84),Note!$E$1:$F$25,2,FALSE)</f>
        <v>1</v>
      </c>
      <c r="AU88" s="3">
        <f>VLOOKUP(ABS(AR88-AU84),Note!$E$1:$F$25,2,FALSE)</f>
        <v>0</v>
      </c>
      <c r="AV88" s="3">
        <f>VLOOKUP(ABS(AR88-AV84),Note!$E$1:$F$25,2,FALSE)</f>
        <v>0</v>
      </c>
      <c r="AW88" s="3">
        <f>VLOOKUP(ABS(AR88-AW84),Note!$E$1:$F$25,2,FALSE)</f>
        <v>0</v>
      </c>
      <c r="AX88">
        <f t="shared" si="106"/>
        <v>10</v>
      </c>
      <c r="AY88" s="3">
        <f>VLOOKUP(ABS(AX88-AY84),Note!$E$1:$F$25,2,FALSE)</f>
        <v>0</v>
      </c>
      <c r="AZ88" s="3">
        <f>VLOOKUP(ABS(AX88-AZ84),Note!$E$1:$F$25,2,FALSE)</f>
        <v>0</v>
      </c>
      <c r="BA88" s="3">
        <f>VLOOKUP(ABS(AX88-BA84),Note!$E$1:$F$25,2,FALSE)</f>
        <v>0</v>
      </c>
      <c r="BB88" s="3">
        <f>VLOOKUP(ABS(AX88-BB84),Note!$E$1:$F$25,2,FALSE)</f>
        <v>0</v>
      </c>
      <c r="BC88" s="3">
        <f>VLOOKUP(ABS(AX88-BC84),Note!$E$1:$F$25,2,FALSE)</f>
        <v>1</v>
      </c>
      <c r="BD88">
        <f t="shared" si="107"/>
        <v>10</v>
      </c>
      <c r="BE88" s="3">
        <f>VLOOKUP(ABS(BD88-BE84),Note!$E$1:$F$25,2,FALSE)</f>
        <v>1</v>
      </c>
      <c r="BF88" s="3">
        <f>VLOOKUP(ABS(BD88-BF84),Note!$E$1:$F$25,2,FALSE)</f>
        <v>0</v>
      </c>
      <c r="BG88" s="3">
        <f>VLOOKUP(ABS(BD88-BG84),Note!$E$1:$F$25,2,FALSE)</f>
        <v>0</v>
      </c>
      <c r="BH88" s="3">
        <f>VLOOKUP(ABS(BD88-BH84),Note!$E$1:$F$25,2,FALSE)</f>
        <v>0</v>
      </c>
      <c r="BI88" s="3">
        <f>VLOOKUP(ABS(BD88-BI84),Note!$E$1:$F$25,2,FALSE)</f>
        <v>0</v>
      </c>
      <c r="BJ88">
        <f t="shared" si="108"/>
        <v>10</v>
      </c>
      <c r="BK88" s="3">
        <f>VLOOKUP(ABS(BJ88-BK84),Note!$E$1:$F$25,2,FALSE)</f>
        <v>0</v>
      </c>
      <c r="BL88" s="3">
        <f>VLOOKUP(ABS(BJ88-BL84),Note!$E$1:$F$25,2,FALSE)</f>
        <v>0</v>
      </c>
      <c r="BM88" s="3">
        <f>VLOOKUP(ABS(BJ88-BM84),Note!$E$1:$F$25,2,FALSE)</f>
        <v>0</v>
      </c>
      <c r="BN88" s="3">
        <f>VLOOKUP(ABS(BJ88-BN84),Note!$E$1:$F$25,2,FALSE)</f>
        <v>0</v>
      </c>
      <c r="BO88" s="3">
        <f>VLOOKUP(ABS(BJ88-BO84),Note!$E$1:$F$25,2,FALSE)</f>
        <v>1</v>
      </c>
      <c r="BP88">
        <f t="shared" si="109"/>
        <v>10</v>
      </c>
      <c r="BQ88" s="3">
        <f>VLOOKUP(ABS(BP88-BQ84),Note!$E$1:$F$25,2,FALSE)</f>
        <v>1</v>
      </c>
      <c r="BR88" s="3">
        <f>VLOOKUP(ABS(BP88-BR84),Note!$E$1:$F$25,2,FALSE)</f>
        <v>0</v>
      </c>
      <c r="BS88" s="3">
        <f>VLOOKUP(ABS(BP88-BS84),Note!$E$1:$F$25,2,FALSE)</f>
        <v>0</v>
      </c>
      <c r="BT88" s="3">
        <f>VLOOKUP(ABS(BP88-BT84),Note!$E$1:$F$25,2,FALSE)</f>
        <v>1</v>
      </c>
      <c r="BU88" s="3">
        <f>VLOOKUP(ABS(BP88-BU84),Note!$E$1:$F$25,2,FALSE)</f>
        <v>0</v>
      </c>
    </row>
    <row r="89" spans="1:73">
      <c r="A89" t="str">
        <f>VLOOKUP(まとめ9!$A$1&amp;"_♭9",Tension!$A$2:$C$133,2,FALSE)</f>
        <v>D♭</v>
      </c>
      <c r="B89">
        <f>VLOOKUP(A89,Note!$A$1:$B$26,2,FALSE)</f>
        <v>1</v>
      </c>
      <c r="C89" s="3">
        <f>VLOOKUP(ABS(B89-C84),Note!$E$1:$F$25,2,FALSE)</f>
        <v>1</v>
      </c>
      <c r="D89" s="3">
        <f>VLOOKUP(ABS(B89-D84),Note!$E$1:$F$25,2,FALSE)</f>
        <v>0</v>
      </c>
      <c r="E89" s="3">
        <f>VLOOKUP(ABS(B89-E84),Note!$E$1:$F$25,2,FALSE)</f>
        <v>0</v>
      </c>
      <c r="F89" s="3">
        <f>VLOOKUP(ABS(B89-F84),Note!$E$1:$F$25,2,FALSE)</f>
        <v>0</v>
      </c>
      <c r="G89" s="3">
        <f>VLOOKUP(ABS(B89-G84),Note!$E$1:$F$25,2,FALSE)</f>
        <v>0</v>
      </c>
      <c r="H89">
        <f t="shared" si="99"/>
        <v>1</v>
      </c>
      <c r="I89" s="3">
        <f>VLOOKUP(ABS(H89-I84),Note!$E$1:$F$25,2,FALSE)</f>
        <v>0</v>
      </c>
      <c r="J89" s="3">
        <f>VLOOKUP(ABS(H89-J84),Note!$E$1:$F$25,2,FALSE)</f>
        <v>0</v>
      </c>
      <c r="K89" s="3">
        <f>VLOOKUP(ABS(H89-K84),Note!$E$1:$F$25,2,FALSE)</f>
        <v>0</v>
      </c>
      <c r="L89" s="3">
        <f>VLOOKUP(ABS(H89-L84),Note!$E$1:$F$25,2,FALSE)</f>
        <v>0</v>
      </c>
      <c r="M89" s="3">
        <f>VLOOKUP(ABS(H89-M84),Note!$E$1:$F$25,2,FALSE)</f>
        <v>1</v>
      </c>
      <c r="N89">
        <f t="shared" si="100"/>
        <v>1</v>
      </c>
      <c r="O89" s="3">
        <f>VLOOKUP(ABS(N89-O84),Note!$E$1:$F$25,2,FALSE)</f>
        <v>1</v>
      </c>
      <c r="P89" s="3">
        <f>VLOOKUP(ABS(N89-P84),Note!$E$1:$F$25,2,FALSE)</f>
        <v>0</v>
      </c>
      <c r="Q89" s="3">
        <f>VLOOKUP(ABS(N89-Q84),Note!$E$1:$F$25,2,FALSE)</f>
        <v>0</v>
      </c>
      <c r="R89" s="3">
        <f>VLOOKUP(ABS(N89-R84),Note!$E$1:$F$25,2,FALSE)</f>
        <v>1</v>
      </c>
      <c r="S89" s="3">
        <f>VLOOKUP(ABS(N89-S84),Note!$E$1:$F$25,2,FALSE)</f>
        <v>0</v>
      </c>
      <c r="T89">
        <f t="shared" si="101"/>
        <v>1</v>
      </c>
      <c r="U89" s="3">
        <f>VLOOKUP(ABS(T89-U84),Note!$E$1:$F$25,2,FALSE)</f>
        <v>0</v>
      </c>
      <c r="V89" s="3">
        <f>VLOOKUP(ABS(T89-V84),Note!$E$1:$F$25,2,FALSE)</f>
        <v>0</v>
      </c>
      <c r="W89" s="3">
        <f>VLOOKUP(ABS(T89-W84),Note!$E$1:$F$25,2,FALSE)</f>
        <v>0</v>
      </c>
      <c r="X89" s="3">
        <f>VLOOKUP(ABS(T89-X84),Note!$E$1:$F$25,2,FALSE)</f>
        <v>0</v>
      </c>
      <c r="Y89" s="3">
        <f>VLOOKUP(ABS(T89-Y84),Note!$E$1:$F$25,2,FALSE)</f>
        <v>0</v>
      </c>
      <c r="Z89">
        <f t="shared" si="102"/>
        <v>1</v>
      </c>
      <c r="AA89" s="3">
        <f>VLOOKUP(ABS(Z89-AA84),Note!$E$1:$F$25,2,FALSE)</f>
        <v>0</v>
      </c>
      <c r="AB89" s="3">
        <f>VLOOKUP(ABS(Z89-AB84),Note!$E$1:$F$25,2,FALSE)</f>
        <v>0</v>
      </c>
      <c r="AC89" s="3">
        <f>VLOOKUP(ABS(Z89-AC84),Note!$E$1:$F$25,2,FALSE)</f>
        <v>1</v>
      </c>
      <c r="AD89" s="3">
        <f>VLOOKUP(ABS(Z89-AD84),Note!$E$1:$F$25,2,FALSE)</f>
        <v>1</v>
      </c>
      <c r="AE89" s="3">
        <f>VLOOKUP(ABS(Z89-AE84),Note!$E$1:$F$25,2,FALSE)</f>
        <v>0</v>
      </c>
      <c r="AF89">
        <f t="shared" si="103"/>
        <v>1</v>
      </c>
      <c r="AG89" s="3">
        <f>VLOOKUP(ABS(AF89-AG84),Note!$E$1:$F$25,2,FALSE)</f>
        <v>0</v>
      </c>
      <c r="AH89" s="3">
        <f>VLOOKUP(ABS(AF89-AH84),Note!$E$1:$F$25,2,FALSE)</f>
        <v>0</v>
      </c>
      <c r="AI89" s="3">
        <f>VLOOKUP(ABS(AF89-AI84),Note!$E$1:$F$25,2,FALSE)</f>
        <v>0</v>
      </c>
      <c r="AJ89" s="3">
        <f>VLOOKUP(ABS(AF89-AJ84),Note!$E$1:$F$25,2,FALSE)</f>
        <v>0</v>
      </c>
      <c r="AK89" s="3">
        <f>VLOOKUP(ABS(AF89-AK84),Note!$E$1:$F$25,2,FALSE)</f>
        <v>0</v>
      </c>
      <c r="AL89">
        <f t="shared" si="104"/>
        <v>1</v>
      </c>
      <c r="AM89" s="3">
        <f>VLOOKUP(ABS(AL89-AM84),Note!$E$1:$F$25,2,FALSE)</f>
        <v>0</v>
      </c>
      <c r="AN89" s="3">
        <f>VLOOKUP(ABS(AL89-AN84),Note!$E$1:$F$25,2,FALSE)</f>
        <v>0</v>
      </c>
      <c r="AO89" s="3">
        <f>VLOOKUP(ABS(AL89-AO84),Note!$E$1:$F$25,2,FALSE)</f>
        <v>1</v>
      </c>
      <c r="AP89" s="3">
        <f>VLOOKUP(ABS(AL89-AP84),Note!$E$1:$F$25,2,FALSE)</f>
        <v>0</v>
      </c>
      <c r="AQ89" s="3">
        <f>VLOOKUP(ABS(AL89-AQ84),Note!$E$1:$F$25,2,FALSE)</f>
        <v>0</v>
      </c>
      <c r="AR89">
        <f t="shared" si="105"/>
        <v>1</v>
      </c>
      <c r="AS89" s="3">
        <f>VLOOKUP(ABS(AR89-AS84),Note!$E$1:$F$25,2,FALSE)</f>
        <v>0</v>
      </c>
      <c r="AT89" s="3">
        <f>VLOOKUP(ABS(AR89-AT84),Note!$E$1:$F$25,2,FALSE)</f>
        <v>0</v>
      </c>
      <c r="AU89" s="3">
        <f>VLOOKUP(ABS(AR89-AU84),Note!$E$1:$F$25,2,FALSE)</f>
        <v>0</v>
      </c>
      <c r="AV89" s="3">
        <f>VLOOKUP(ABS(AR89-AV84),Note!$E$1:$F$25,2,FALSE)</f>
        <v>0</v>
      </c>
      <c r="AW89" s="3">
        <f>VLOOKUP(ABS(AR89-AW84),Note!$E$1:$F$25,2,FALSE)</f>
        <v>0</v>
      </c>
      <c r="AX89">
        <f t="shared" si="106"/>
        <v>1</v>
      </c>
      <c r="AY89" s="3">
        <f>VLOOKUP(ABS(AX89-AY84),Note!$E$1:$F$25,2,FALSE)</f>
        <v>0</v>
      </c>
      <c r="AZ89" s="3">
        <f>VLOOKUP(ABS(AX89-AZ84),Note!$E$1:$F$25,2,FALSE)</f>
        <v>1</v>
      </c>
      <c r="BA89" s="3">
        <f>VLOOKUP(ABS(AX89-BA84),Note!$E$1:$F$25,2,FALSE)</f>
        <v>0</v>
      </c>
      <c r="BB89" s="3">
        <f>VLOOKUP(ABS(AX89-BB84),Note!$E$1:$F$25,2,FALSE)</f>
        <v>0</v>
      </c>
      <c r="BC89" s="3">
        <f>VLOOKUP(ABS(AX89-BC84),Note!$E$1:$F$25,2,FALSE)</f>
        <v>0</v>
      </c>
      <c r="BD89">
        <f t="shared" si="107"/>
        <v>1</v>
      </c>
      <c r="BE89" s="3">
        <f>VLOOKUP(ABS(BD89-BE84),Note!$E$1:$F$25,2,FALSE)</f>
        <v>0</v>
      </c>
      <c r="BF89" s="3">
        <f>VLOOKUP(ABS(BD89-BF84),Note!$E$1:$F$25,2,FALSE)</f>
        <v>0</v>
      </c>
      <c r="BG89" s="3">
        <f>VLOOKUP(ABS(BD89-BG84),Note!$E$1:$F$25,2,FALSE)</f>
        <v>0</v>
      </c>
      <c r="BH89" s="3">
        <f>VLOOKUP(ABS(BD89-BH84),Note!$E$1:$F$25,2,FALSE)</f>
        <v>0</v>
      </c>
      <c r="BI89" s="3">
        <f>VLOOKUP(ABS(BD89-BI84),Note!$E$1:$F$25,2,FALSE)</f>
        <v>0</v>
      </c>
      <c r="BJ89">
        <f t="shared" si="108"/>
        <v>1</v>
      </c>
      <c r="BK89" s="3">
        <f>VLOOKUP(ABS(BJ89-BK84),Note!$E$1:$F$25,2,FALSE)</f>
        <v>0</v>
      </c>
      <c r="BL89" s="3">
        <f>VLOOKUP(ABS(BJ89-BL84),Note!$E$1:$F$25,2,FALSE)</f>
        <v>1</v>
      </c>
      <c r="BM89" s="3">
        <f>VLOOKUP(ABS(BJ89-BM84),Note!$E$1:$F$25,2,FALSE)</f>
        <v>0</v>
      </c>
      <c r="BN89" s="3">
        <f>VLOOKUP(ABS(BJ89-BN84),Note!$E$1:$F$25,2,FALSE)</f>
        <v>0</v>
      </c>
      <c r="BO89" s="3">
        <f>VLOOKUP(ABS(BJ89-BO84),Note!$E$1:$F$25,2,FALSE)</f>
        <v>0</v>
      </c>
      <c r="BP89">
        <f t="shared" si="109"/>
        <v>1</v>
      </c>
      <c r="BQ89" s="3">
        <f>VLOOKUP(ABS(BP89-BQ84),Note!$E$1:$F$25,2,FALSE)</f>
        <v>0</v>
      </c>
      <c r="BR89" s="3">
        <f>VLOOKUP(ABS(BP89-BR84),Note!$E$1:$F$25,2,FALSE)</f>
        <v>0</v>
      </c>
      <c r="BS89" s="3">
        <f>VLOOKUP(ABS(BP89-BS84),Note!$E$1:$F$25,2,FALSE)</f>
        <v>0</v>
      </c>
      <c r="BT89" s="3">
        <f>VLOOKUP(ABS(BP89-BT84),Note!$E$1:$F$25,2,FALSE)</f>
        <v>0</v>
      </c>
      <c r="BU89" s="3">
        <f>VLOOKUP(ABS(BP89-BU84),Note!$E$1:$F$25,2,FALSE)</f>
        <v>1</v>
      </c>
    </row>
    <row r="90" spans="4:70">
      <c r="D90">
        <f>SUM(C85:C89,D85:D89,E85:E89,F85:F89,G85:G89)</f>
        <v>2</v>
      </c>
      <c r="J90">
        <f>SUM(I85:I89,J85:J89,K85:K89,L85:L89,M85:M89)</f>
        <v>7</v>
      </c>
      <c r="P90">
        <f>SUM(O85:O89,P85:P89,Q85:Q89,R85:R89,S85:S89)</f>
        <v>3</v>
      </c>
      <c r="V90">
        <f>SUM(U85:U89,V85:V89,W85:W89,X85:X89,Y85:Y89)</f>
        <v>5</v>
      </c>
      <c r="AB90">
        <f>SUM(AA85:AA89,AB85:AB89,AC85:AC89,AD85:AD89,AE85:AE89)</f>
        <v>4</v>
      </c>
      <c r="AH90">
        <f>SUM(AG85:AG89,AH85:AH89,AI85:AI89,AJ85:AJ89,AK85:AK89)</f>
        <v>5</v>
      </c>
      <c r="AN90">
        <f>SUM(AM85:AM89,AN85:AN89,AO85:AO89,AP85:AP89,AQ85:AQ89)</f>
        <v>2</v>
      </c>
      <c r="AT90">
        <f>SUM(AS85:AS89,AT85:AT89,AU85:AU89,AV85:AV89,AW85:AW89)</f>
        <v>6</v>
      </c>
      <c r="AZ90">
        <f>SUM(AY85:AY89,AZ85:AZ89,BA85:BA89,BB85:BB89,BC85:BC89)</f>
        <v>2</v>
      </c>
      <c r="BF90">
        <f>SUM(BE85:BE89,BF85:BF89,BG85:BG89,BH85:BH89,BI85:BI89)</f>
        <v>5</v>
      </c>
      <c r="BL90">
        <f>SUM(BK85:BK89,BL85:BL89,BM85:BM89,BN85:BN89,BO85:BO89)</f>
        <v>3</v>
      </c>
      <c r="BR90">
        <f>SUM(BQ85:BQ89,BR85:BR89,BS85:BS89,BT85:BT89,BU85:BU89)</f>
        <v>6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まとめ9</vt:lpstr>
      <vt:lpstr>Note</vt:lpstr>
      <vt:lpstr>Chords</vt:lpstr>
      <vt:lpstr>Tension</vt:lpstr>
      <vt:lpstr>△7_9</vt:lpstr>
      <vt:lpstr>7_9</vt:lpstr>
      <vt:lpstr>7_♭9</vt:lpstr>
      <vt:lpstr>7♭5_９</vt:lpstr>
      <vt:lpstr>7♭5_♭９</vt:lpstr>
      <vt:lpstr>m7_9</vt:lpstr>
      <vt:lpstr>m7♭5_9</vt:lpstr>
      <vt:lpstr>dim7_9</vt:lpstr>
      <vt:lpstr>aug7_9</vt:lpstr>
      <vt:lpstr>aug7_♭9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dcterms:created xsi:type="dcterms:W3CDTF">2024-10-22T07:08:00Z</dcterms:created>
  <cp:lastPrinted>2024-10-25T07:05:00Z</cp:lastPrinted>
  <dcterms:modified xsi:type="dcterms:W3CDTF">2025-08-17T02:17:20Z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